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3395" windowHeight="69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56" i="1" l="1"/>
  <c r="K57" i="1"/>
  <c r="K55" i="1"/>
  <c r="K53" i="1"/>
  <c r="H56" i="1"/>
  <c r="H57" i="1"/>
  <c r="H55" i="1"/>
  <c r="H53" i="1"/>
  <c r="L18" i="1"/>
  <c r="L14" i="1"/>
  <c r="I17" i="1"/>
  <c r="I18" i="1"/>
  <c r="I16" i="1"/>
  <c r="K36" i="1"/>
  <c r="K37" i="1"/>
  <c r="K35" i="1"/>
  <c r="K33" i="1"/>
  <c r="H36" i="1"/>
  <c r="H37" i="1"/>
  <c r="H35" i="1"/>
  <c r="H33" i="1"/>
  <c r="I14" i="1"/>
  <c r="L10" i="1"/>
  <c r="L16" i="1" s="1"/>
  <c r="L11" i="1"/>
  <c r="L17" i="1" s="1"/>
  <c r="L12" i="1"/>
  <c r="L9" i="1"/>
  <c r="L53" i="1" l="1"/>
  <c r="L35" i="1"/>
</calcChain>
</file>

<file path=xl/sharedStrings.xml><?xml version="1.0" encoding="utf-8"?>
<sst xmlns="http://schemas.openxmlformats.org/spreadsheetml/2006/main" count="34" uniqueCount="9">
  <si>
    <t>Основное мероприятие 2.4</t>
  </si>
  <si>
    <t xml:space="preserve"> «Современный облик сельских территорий»</t>
  </si>
  <si>
    <t>всего</t>
  </si>
  <si>
    <t>в том числе:</t>
  </si>
  <si>
    <t>федеральный бюджет и республиканский бюджет</t>
  </si>
  <si>
    <t>местный бюджет</t>
  </si>
  <si>
    <t>внебюджетные источники</t>
  </si>
  <si>
    <t>Пподпрограмма 2</t>
  </si>
  <si>
    <t xml:space="preserve"> «Создание и развитие инфраструктуры на сельских территориях»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</si>
</sst>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3" borderId="2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165" fontId="0" fillId="0" borderId="0" xfId="0" applyNumberFormat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7"/>
  <sheetViews>
    <sheetView tabSelected="1" topLeftCell="A49" workbookViewId="0">
      <selection activeCell="K17" sqref="K17"/>
    </sheetView>
  </sheetViews>
  <sheetFormatPr defaultRowHeight="15" x14ac:dyDescent="0.25"/>
  <cols>
    <col min="4" max="4" width="11" customWidth="1"/>
    <col min="5" max="5" width="11.28515625" customWidth="1"/>
    <col min="6" max="6" width="12.85546875" customWidth="1"/>
    <col min="7" max="8" width="12.140625" customWidth="1"/>
    <col min="9" max="9" width="13.28515625" customWidth="1"/>
    <col min="10" max="10" width="12.42578125" customWidth="1"/>
    <col min="11" max="11" width="15.28515625" customWidth="1"/>
    <col min="12" max="12" width="14.5703125" customWidth="1"/>
    <col min="13" max="13" width="11.85546875" customWidth="1"/>
  </cols>
  <sheetData>
    <row r="3" spans="2:12" ht="15.75" thickBot="1" x14ac:dyDescent="0.3"/>
    <row r="4" spans="2:12" ht="16.5" thickBot="1" x14ac:dyDescent="0.3">
      <c r="B4" s="15" t="s">
        <v>0</v>
      </c>
      <c r="C4" s="17" t="s">
        <v>1</v>
      </c>
      <c r="D4" s="1" t="s">
        <v>2</v>
      </c>
      <c r="E4" s="9">
        <v>2315</v>
      </c>
      <c r="F4" s="9">
        <v>1264.921</v>
      </c>
      <c r="G4" s="9">
        <v>7314</v>
      </c>
      <c r="H4" s="9">
        <v>526.31600000000003</v>
      </c>
      <c r="I4" s="9">
        <v>401323.2</v>
      </c>
      <c r="J4" s="9">
        <v>101192.7</v>
      </c>
      <c r="K4" s="9">
        <v>96000</v>
      </c>
      <c r="L4" s="10">
        <v>609936.13699999999</v>
      </c>
    </row>
    <row r="5" spans="2:12" ht="32.25" thickBot="1" x14ac:dyDescent="0.3">
      <c r="B5" s="15"/>
      <c r="C5" s="17"/>
      <c r="D5" s="1" t="s">
        <v>3</v>
      </c>
      <c r="E5" s="9"/>
      <c r="F5" s="9"/>
      <c r="G5" s="9"/>
      <c r="H5" s="9"/>
      <c r="I5" s="9"/>
      <c r="J5" s="9"/>
      <c r="K5" s="9"/>
      <c r="L5" s="9"/>
    </row>
    <row r="6" spans="2:12" ht="95.25" thickBot="1" x14ac:dyDescent="0.3">
      <c r="B6" s="15"/>
      <c r="C6" s="17"/>
      <c r="D6" s="1" t="s">
        <v>4</v>
      </c>
      <c r="E6" s="9">
        <v>0</v>
      </c>
      <c r="F6" s="9">
        <v>888.17700000000002</v>
      </c>
      <c r="G6" s="9">
        <v>5238.96</v>
      </c>
      <c r="H6" s="9">
        <v>500</v>
      </c>
      <c r="I6" s="9">
        <v>398156</v>
      </c>
      <c r="J6" s="9">
        <v>98835.7</v>
      </c>
      <c r="K6" s="9">
        <v>95040</v>
      </c>
      <c r="L6" s="9">
        <v>598658.83700000006</v>
      </c>
    </row>
    <row r="7" spans="2:12" ht="32.25" thickBot="1" x14ac:dyDescent="0.3">
      <c r="B7" s="15"/>
      <c r="C7" s="17"/>
      <c r="D7" s="1" t="s">
        <v>5</v>
      </c>
      <c r="E7" s="9">
        <v>2315</v>
      </c>
      <c r="F7" s="9">
        <v>376.74400000000003</v>
      </c>
      <c r="G7" s="9">
        <v>2075.04</v>
      </c>
      <c r="H7" s="9">
        <v>26.315999999999999</v>
      </c>
      <c r="I7" s="9">
        <v>317.2</v>
      </c>
      <c r="J7" s="9">
        <v>207</v>
      </c>
      <c r="K7" s="9">
        <v>960</v>
      </c>
      <c r="L7" s="9">
        <v>6277.3</v>
      </c>
    </row>
    <row r="8" spans="2:12" ht="63.75" thickBot="1" x14ac:dyDescent="0.3">
      <c r="B8" s="16"/>
      <c r="C8" s="18"/>
      <c r="D8" s="1" t="s">
        <v>6</v>
      </c>
      <c r="E8" s="9">
        <v>0</v>
      </c>
      <c r="F8" s="9">
        <v>0</v>
      </c>
      <c r="G8" s="9">
        <v>0</v>
      </c>
      <c r="H8" s="9">
        <v>0</v>
      </c>
      <c r="I8" s="9">
        <v>2850</v>
      </c>
      <c r="J8" s="9">
        <v>2150</v>
      </c>
      <c r="K8" s="9">
        <v>0</v>
      </c>
      <c r="L8" s="9">
        <v>5000</v>
      </c>
    </row>
    <row r="9" spans="2:12" ht="15.75" x14ac:dyDescent="0.25">
      <c r="B9" s="2"/>
      <c r="C9" s="3"/>
      <c r="D9" s="3"/>
      <c r="E9" s="8"/>
      <c r="F9" s="8"/>
      <c r="G9" s="8"/>
      <c r="H9" s="8"/>
      <c r="I9" s="11">
        <v>2510.6999999999998</v>
      </c>
      <c r="J9" s="8"/>
      <c r="K9" s="8"/>
      <c r="L9" s="8">
        <f>I9</f>
        <v>2510.6999999999998</v>
      </c>
    </row>
    <row r="10" spans="2:12" ht="16.5" customHeight="1" x14ac:dyDescent="0.25">
      <c r="E10" s="12"/>
      <c r="F10" s="12"/>
      <c r="G10" s="12"/>
      <c r="H10" s="12"/>
      <c r="I10" s="11">
        <v>2508.1999999999998</v>
      </c>
      <c r="J10" s="12"/>
      <c r="K10" s="12"/>
      <c r="L10" s="8">
        <f t="shared" ref="L10:L12" si="0">I10</f>
        <v>2508.1999999999998</v>
      </c>
    </row>
    <row r="11" spans="2:12" ht="15.75" x14ac:dyDescent="0.25">
      <c r="E11" s="12"/>
      <c r="F11" s="12"/>
      <c r="G11" s="12"/>
      <c r="H11" s="12"/>
      <c r="I11" s="11">
        <v>2.5</v>
      </c>
      <c r="J11" s="12"/>
      <c r="K11" s="12"/>
      <c r="L11" s="8">
        <f t="shared" si="0"/>
        <v>2.5</v>
      </c>
    </row>
    <row r="12" spans="2:12" ht="15.75" x14ac:dyDescent="0.25">
      <c r="E12" s="12"/>
      <c r="F12" s="12"/>
      <c r="G12" s="12"/>
      <c r="H12" s="12"/>
      <c r="I12" s="11"/>
      <c r="J12" s="12"/>
      <c r="K12" s="12"/>
      <c r="L12" s="8">
        <f t="shared" si="0"/>
        <v>0</v>
      </c>
    </row>
    <row r="13" spans="2:12" x14ac:dyDescent="0.25">
      <c r="E13" s="12"/>
      <c r="F13" s="12"/>
      <c r="G13" s="12"/>
      <c r="H13" s="12"/>
      <c r="I13" s="12"/>
      <c r="J13" s="12"/>
      <c r="K13" s="12"/>
      <c r="L13" s="12"/>
    </row>
    <row r="14" spans="2:12" ht="15.75" x14ac:dyDescent="0.25">
      <c r="D14" t="s">
        <v>2</v>
      </c>
      <c r="E14" s="12"/>
      <c r="F14" s="12"/>
      <c r="G14" s="12"/>
      <c r="H14" s="12"/>
      <c r="I14" s="12">
        <f>I4+I9</f>
        <v>403833.9</v>
      </c>
      <c r="J14" s="12"/>
      <c r="K14" s="12"/>
      <c r="L14" s="8">
        <f>L4+L9</f>
        <v>612446.83699999994</v>
      </c>
    </row>
    <row r="15" spans="2:12" ht="15.75" x14ac:dyDescent="0.25">
      <c r="D15" t="s">
        <v>3</v>
      </c>
      <c r="E15" s="12"/>
      <c r="F15" s="12"/>
      <c r="G15" s="12"/>
      <c r="H15" s="12"/>
      <c r="I15" s="12"/>
      <c r="J15" s="12"/>
      <c r="K15" s="12"/>
      <c r="L15" s="8"/>
    </row>
    <row r="16" spans="2:12" ht="15.75" x14ac:dyDescent="0.25">
      <c r="D16" t="s">
        <v>4</v>
      </c>
      <c r="E16" s="12"/>
      <c r="F16" s="12"/>
      <c r="G16" s="12"/>
      <c r="H16" s="12"/>
      <c r="I16" s="12">
        <f>I6+I10</f>
        <v>400664.2</v>
      </c>
      <c r="J16" s="12"/>
      <c r="K16" s="12"/>
      <c r="L16" s="8">
        <f>L6+L10</f>
        <v>601167.03700000001</v>
      </c>
    </row>
    <row r="17" spans="1:12" ht="15.75" x14ac:dyDescent="0.25">
      <c r="D17" t="s">
        <v>5</v>
      </c>
      <c r="E17" s="12"/>
      <c r="F17" s="12"/>
      <c r="G17" s="12"/>
      <c r="H17" s="12"/>
      <c r="I17" s="12">
        <f t="shared" ref="I17:I18" si="1">I7+I11</f>
        <v>319.7</v>
      </c>
      <c r="J17" s="12"/>
      <c r="K17" s="12"/>
      <c r="L17" s="8">
        <f t="shared" ref="L17:L18" si="2">L7+L11</f>
        <v>6279.8</v>
      </c>
    </row>
    <row r="18" spans="1:12" ht="15.75" x14ac:dyDescent="0.25">
      <c r="D18" t="s">
        <v>6</v>
      </c>
      <c r="E18" s="12"/>
      <c r="F18" s="12"/>
      <c r="G18" s="12"/>
      <c r="H18" s="12"/>
      <c r="I18" s="12">
        <f t="shared" si="1"/>
        <v>2850</v>
      </c>
      <c r="J18" s="12"/>
      <c r="K18" s="12"/>
      <c r="L18" s="8">
        <f t="shared" si="2"/>
        <v>5000</v>
      </c>
    </row>
    <row r="22" spans="1:12" ht="15.75" thickBot="1" x14ac:dyDescent="0.3"/>
    <row r="23" spans="1:12" ht="16.5" thickBot="1" x14ac:dyDescent="0.3">
      <c r="A23" s="19" t="s">
        <v>7</v>
      </c>
      <c r="B23" s="17" t="s">
        <v>8</v>
      </c>
      <c r="C23" s="1" t="s">
        <v>2</v>
      </c>
      <c r="D23" s="13">
        <v>13386.013999999999</v>
      </c>
      <c r="E23" s="13">
        <v>5264.9210000000003</v>
      </c>
      <c r="F23" s="13">
        <v>16111.028</v>
      </c>
      <c r="G23" s="13">
        <v>31254.135999999999</v>
      </c>
      <c r="H23" s="13">
        <v>415034.4</v>
      </c>
      <c r="I23" s="13">
        <v>148143.459</v>
      </c>
      <c r="J23" s="13">
        <v>139900</v>
      </c>
      <c r="K23" s="14">
        <v>769093.95799999998</v>
      </c>
    </row>
    <row r="24" spans="1:12" ht="32.25" thickBot="1" x14ac:dyDescent="0.3">
      <c r="A24" s="19"/>
      <c r="B24" s="17"/>
      <c r="C24" s="1" t="s">
        <v>3</v>
      </c>
      <c r="D24" s="13"/>
      <c r="E24" s="13"/>
      <c r="F24" s="13"/>
      <c r="G24" s="13"/>
      <c r="H24" s="13"/>
      <c r="I24" s="13"/>
      <c r="J24" s="13"/>
      <c r="K24" s="13"/>
    </row>
    <row r="25" spans="1:12" ht="126.75" thickBot="1" x14ac:dyDescent="0.3">
      <c r="A25" s="19"/>
      <c r="B25" s="17"/>
      <c r="C25" s="1" t="s">
        <v>4</v>
      </c>
      <c r="D25" s="13">
        <v>10661.54</v>
      </c>
      <c r="E25" s="13">
        <v>4848.1769999999997</v>
      </c>
      <c r="F25" s="13">
        <v>13948.018</v>
      </c>
      <c r="G25" s="13">
        <v>28326.096000000001</v>
      </c>
      <c r="H25" s="13">
        <v>408164.7</v>
      </c>
      <c r="I25" s="13">
        <v>135316.334</v>
      </c>
      <c r="J25" s="13">
        <v>126205</v>
      </c>
      <c r="K25" s="13">
        <v>727469.86499999999</v>
      </c>
    </row>
    <row r="26" spans="1:12" ht="48" thickBot="1" x14ac:dyDescent="0.3">
      <c r="A26" s="19"/>
      <c r="B26" s="17"/>
      <c r="C26" s="1" t="s">
        <v>5</v>
      </c>
      <c r="D26" s="13">
        <v>2724.4740000000002</v>
      </c>
      <c r="E26" s="13">
        <v>416.74400000000003</v>
      </c>
      <c r="F26" s="13">
        <v>2163.0100000000002</v>
      </c>
      <c r="G26" s="13">
        <v>2255.0320000000002</v>
      </c>
      <c r="H26" s="13">
        <v>426.9</v>
      </c>
      <c r="I26" s="13">
        <v>568.11800000000005</v>
      </c>
      <c r="J26" s="13">
        <v>1366.04</v>
      </c>
      <c r="K26" s="13">
        <v>9920.3179999999993</v>
      </c>
    </row>
    <row r="27" spans="1:12" ht="63.75" thickBot="1" x14ac:dyDescent="0.3">
      <c r="A27" s="20"/>
      <c r="B27" s="18"/>
      <c r="C27" s="1" t="s">
        <v>6</v>
      </c>
      <c r="D27" s="13">
        <v>0</v>
      </c>
      <c r="E27" s="13">
        <v>0</v>
      </c>
      <c r="F27" s="13">
        <v>0</v>
      </c>
      <c r="G27" s="13">
        <v>673.00800000000004</v>
      </c>
      <c r="H27" s="13">
        <v>6442.8</v>
      </c>
      <c r="I27" s="13">
        <v>12259.007</v>
      </c>
      <c r="J27" s="13">
        <v>12328.96</v>
      </c>
      <c r="K27" s="13">
        <v>31703.775000000001</v>
      </c>
    </row>
    <row r="28" spans="1:12" x14ac:dyDescent="0.25">
      <c r="H28">
        <v>2510.6999999999998</v>
      </c>
      <c r="K28">
        <v>2510.6999999999998</v>
      </c>
    </row>
    <row r="29" spans="1:12" x14ac:dyDescent="0.25">
      <c r="H29">
        <v>2508.1999999999998</v>
      </c>
      <c r="K29">
        <v>2508.1999999999998</v>
      </c>
    </row>
    <row r="30" spans="1:12" x14ac:dyDescent="0.25">
      <c r="H30">
        <v>2.5</v>
      </c>
      <c r="K30">
        <v>2.5</v>
      </c>
    </row>
    <row r="33" spans="3:12" x14ac:dyDescent="0.25">
      <c r="C33" t="s">
        <v>2</v>
      </c>
      <c r="H33" s="6">
        <f>H23+H28</f>
        <v>417545.10000000003</v>
      </c>
      <c r="K33" s="6">
        <f>K23+K28</f>
        <v>771604.65799999994</v>
      </c>
    </row>
    <row r="34" spans="3:12" x14ac:dyDescent="0.25">
      <c r="C34" t="s">
        <v>3</v>
      </c>
      <c r="H34" s="6"/>
      <c r="K34" s="6"/>
    </row>
    <row r="35" spans="3:12" x14ac:dyDescent="0.25">
      <c r="C35" t="s">
        <v>4</v>
      </c>
      <c r="H35" s="6">
        <f>H25+H29</f>
        <v>410672.9</v>
      </c>
      <c r="K35" s="6">
        <f>K25+K29</f>
        <v>729978.06499999994</v>
      </c>
      <c r="L35" s="6">
        <f>K35+K36+K37</f>
        <v>771604.65799999994</v>
      </c>
    </row>
    <row r="36" spans="3:12" x14ac:dyDescent="0.25">
      <c r="C36" t="s">
        <v>5</v>
      </c>
      <c r="H36" s="6">
        <f t="shared" ref="H36:H37" si="3">H26+H30</f>
        <v>429.4</v>
      </c>
      <c r="K36" s="6">
        <f t="shared" ref="K36:K37" si="4">K26+K30</f>
        <v>9922.8179999999993</v>
      </c>
    </row>
    <row r="37" spans="3:12" x14ac:dyDescent="0.25">
      <c r="C37" t="s">
        <v>6</v>
      </c>
      <c r="H37" s="6">
        <f t="shared" si="3"/>
        <v>6442.8</v>
      </c>
      <c r="K37" s="6">
        <f t="shared" si="4"/>
        <v>31703.775000000001</v>
      </c>
    </row>
    <row r="41" spans="3:12" ht="15.75" thickBot="1" x14ac:dyDescent="0.3"/>
    <row r="42" spans="3:12" ht="16.5" thickBot="1" x14ac:dyDescent="0.3">
      <c r="C42" s="4" t="s">
        <v>2</v>
      </c>
      <c r="D42" s="7">
        <v>27117.263999999999</v>
      </c>
      <c r="E42" s="7">
        <v>27520.983</v>
      </c>
      <c r="F42" s="7">
        <v>26823.166000000001</v>
      </c>
      <c r="G42" s="7">
        <v>82757.23</v>
      </c>
      <c r="H42" s="7">
        <v>434583.54300000001</v>
      </c>
      <c r="I42" s="7">
        <v>240451.11600000001</v>
      </c>
      <c r="J42" s="7">
        <v>162703.81700000001</v>
      </c>
      <c r="K42" s="5">
        <v>1001957.1189999999</v>
      </c>
    </row>
    <row r="43" spans="3:12" ht="32.25" thickBot="1" x14ac:dyDescent="0.3">
      <c r="C43" s="4" t="s">
        <v>3</v>
      </c>
      <c r="D43" s="7"/>
      <c r="E43" s="7"/>
      <c r="F43" s="7"/>
      <c r="G43" s="7"/>
      <c r="H43" s="7"/>
      <c r="I43" s="7"/>
      <c r="J43" s="7"/>
      <c r="K43" s="7"/>
    </row>
    <row r="44" spans="3:12" ht="126.75" thickBot="1" x14ac:dyDescent="0.3">
      <c r="C44" s="4" t="s">
        <v>4</v>
      </c>
      <c r="D44" s="7">
        <v>22700.275000000001</v>
      </c>
      <c r="E44" s="7">
        <v>26072.768</v>
      </c>
      <c r="F44" s="7">
        <v>20699.418000000001</v>
      </c>
      <c r="G44" s="7">
        <v>78508.486999999994</v>
      </c>
      <c r="H44" s="7">
        <v>426398.67700000003</v>
      </c>
      <c r="I44" s="7">
        <v>227486.15</v>
      </c>
      <c r="J44" s="7">
        <v>148940.48000000001</v>
      </c>
      <c r="K44" s="7">
        <v>950806.255</v>
      </c>
    </row>
    <row r="45" spans="3:12" ht="48" thickBot="1" x14ac:dyDescent="0.3">
      <c r="C45" s="4" t="s">
        <v>5</v>
      </c>
      <c r="D45" s="7">
        <v>2805.069</v>
      </c>
      <c r="E45" s="7">
        <v>481.07499999999999</v>
      </c>
      <c r="F45" s="7">
        <v>6123.7479999999996</v>
      </c>
      <c r="G45" s="7">
        <v>2476.096</v>
      </c>
      <c r="H45" s="7">
        <v>488.43799999999999</v>
      </c>
      <c r="I45" s="7">
        <v>705.95899999999995</v>
      </c>
      <c r="J45" s="7">
        <v>1434.377</v>
      </c>
      <c r="K45" s="7">
        <v>14514.762000000001</v>
      </c>
    </row>
    <row r="46" spans="3:12" ht="63.75" thickBot="1" x14ac:dyDescent="0.3">
      <c r="C46" s="4" t="s">
        <v>6</v>
      </c>
      <c r="D46" s="7">
        <v>1611.92</v>
      </c>
      <c r="E46" s="7">
        <v>967.14</v>
      </c>
      <c r="F46" s="7">
        <v>0</v>
      </c>
      <c r="G46" s="7">
        <v>1772.6469999999999</v>
      </c>
      <c r="H46" s="7">
        <v>7696.4279999999999</v>
      </c>
      <c r="I46" s="7">
        <v>12259.007</v>
      </c>
      <c r="J46" s="7">
        <v>12328.96</v>
      </c>
      <c r="K46" s="7">
        <v>36636.101999999999</v>
      </c>
    </row>
    <row r="48" spans="3:12" x14ac:dyDescent="0.25">
      <c r="H48">
        <v>2510.6999999999998</v>
      </c>
      <c r="K48">
        <v>2510.6999999999998</v>
      </c>
    </row>
    <row r="49" spans="3:12" x14ac:dyDescent="0.25">
      <c r="H49">
        <v>2508.1999999999998</v>
      </c>
      <c r="K49">
        <v>2508.1999999999998</v>
      </c>
    </row>
    <row r="50" spans="3:12" x14ac:dyDescent="0.25">
      <c r="H50">
        <v>2.5</v>
      </c>
      <c r="K50">
        <v>2.5</v>
      </c>
    </row>
    <row r="53" spans="3:12" x14ac:dyDescent="0.25">
      <c r="C53" t="s">
        <v>2</v>
      </c>
      <c r="H53" s="6">
        <f>H42+H48</f>
        <v>437094.24300000002</v>
      </c>
      <c r="K53" s="6">
        <f>K48+K42</f>
        <v>1004467.8189999999</v>
      </c>
      <c r="L53" s="6">
        <f>K55+K56+K57</f>
        <v>1004467.8189999999</v>
      </c>
    </row>
    <row r="54" spans="3:12" x14ac:dyDescent="0.25">
      <c r="C54" t="s">
        <v>3</v>
      </c>
      <c r="H54" s="6"/>
    </row>
    <row r="55" spans="3:12" x14ac:dyDescent="0.25">
      <c r="C55" t="s">
        <v>4</v>
      </c>
      <c r="H55" s="6">
        <f>I44+H49</f>
        <v>229994.35</v>
      </c>
      <c r="K55" s="6">
        <f>K44+K49</f>
        <v>953314.45499999996</v>
      </c>
    </row>
    <row r="56" spans="3:12" x14ac:dyDescent="0.25">
      <c r="C56" t="s">
        <v>5</v>
      </c>
      <c r="H56" s="6">
        <f t="shared" ref="H56:H57" si="5">I45+H50</f>
        <v>708.45899999999995</v>
      </c>
      <c r="K56" s="6">
        <f t="shared" ref="K56:K57" si="6">K45+K50</f>
        <v>14517.262000000001</v>
      </c>
    </row>
    <row r="57" spans="3:12" x14ac:dyDescent="0.25">
      <c r="C57" t="s">
        <v>6</v>
      </c>
      <c r="H57" s="6">
        <f t="shared" si="5"/>
        <v>12259.007</v>
      </c>
      <c r="K57" s="6">
        <f t="shared" si="6"/>
        <v>36636.101999999999</v>
      </c>
    </row>
  </sheetData>
  <mergeCells count="4">
    <mergeCell ref="B4:B8"/>
    <mergeCell ref="C4:C8"/>
    <mergeCell ref="A23:A27"/>
    <mergeCell ref="B23:B27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2024-01-18T06:59:23Z</cp:lastPrinted>
  <dcterms:created xsi:type="dcterms:W3CDTF">2024-01-17T13:06:46Z</dcterms:created>
  <dcterms:modified xsi:type="dcterms:W3CDTF">2024-01-19T08:55:15Z</dcterms:modified>
</cp:coreProperties>
</file>