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dronova\Documents\2024\Отчет об исполнении консолид в тыс. руб\на сайт\2024\"/>
    </mc:Choice>
  </mc:AlternateContent>
  <bookViews>
    <workbookView xWindow="0" yWindow="0" windowWidth="28800" windowHeight="12330" activeTab="2"/>
  </bookViews>
  <sheets>
    <sheet name="Исправ. доходы" sheetId="6" r:id="rId1"/>
    <sheet name="Испр. расходы" sheetId="7" r:id="rId2"/>
    <sheet name="Испр. источ" sheetId="8" r:id="rId3"/>
  </sheets>
  <calcPr calcId="162913"/>
</workbook>
</file>

<file path=xl/calcChain.xml><?xml version="1.0" encoding="utf-8"?>
<calcChain xmlns="http://schemas.openxmlformats.org/spreadsheetml/2006/main">
  <c r="S42" i="8" l="1"/>
  <c r="S41" i="8"/>
  <c r="S40" i="8"/>
  <c r="S39" i="8"/>
  <c r="S38" i="8"/>
  <c r="S36" i="8"/>
  <c r="S35" i="8"/>
  <c r="T35" i="8" s="1"/>
  <c r="S34" i="8"/>
  <c r="T34" i="8" s="1"/>
  <c r="S33" i="8"/>
  <c r="S32" i="8"/>
  <c r="S31" i="8"/>
  <c r="S30" i="8"/>
  <c r="R42" i="8"/>
  <c r="R41" i="8"/>
  <c r="T41" i="8" s="1"/>
  <c r="R40" i="8"/>
  <c r="T40" i="8" s="1"/>
  <c r="R39" i="8"/>
  <c r="T39" i="8" s="1"/>
  <c r="R38" i="8"/>
  <c r="R36" i="8"/>
  <c r="R35" i="8"/>
  <c r="R34" i="8"/>
  <c r="R33" i="8"/>
  <c r="R32" i="8"/>
  <c r="R31" i="8"/>
  <c r="T31" i="8" s="1"/>
  <c r="R30" i="8"/>
  <c r="R27" i="8"/>
  <c r="R26" i="8"/>
  <c r="R25" i="8"/>
  <c r="R24" i="8"/>
  <c r="R23" i="8"/>
  <c r="R21" i="8"/>
  <c r="R20" i="8"/>
  <c r="R19" i="8"/>
  <c r="R18" i="8"/>
  <c r="R16" i="8"/>
  <c r="S14" i="8"/>
  <c r="R14" i="8"/>
  <c r="T14" i="8" s="1"/>
  <c r="P42" i="8"/>
  <c r="P41" i="8"/>
  <c r="P40" i="8"/>
  <c r="Q40" i="8" s="1"/>
  <c r="P39" i="8"/>
  <c r="P38" i="8"/>
  <c r="P37" i="8"/>
  <c r="P35" i="8"/>
  <c r="P34" i="8"/>
  <c r="P33" i="8"/>
  <c r="P32" i="8"/>
  <c r="O43" i="8"/>
  <c r="O42" i="8"/>
  <c r="O41" i="8"/>
  <c r="O40" i="8"/>
  <c r="O39" i="8"/>
  <c r="O38" i="8"/>
  <c r="O37" i="8"/>
  <c r="O36" i="8"/>
  <c r="O35" i="8"/>
  <c r="Q35" i="8" s="1"/>
  <c r="O34" i="8"/>
  <c r="Q34" i="8" s="1"/>
  <c r="O33" i="8"/>
  <c r="O32" i="8"/>
  <c r="O27" i="8"/>
  <c r="O26" i="8"/>
  <c r="O25" i="8"/>
  <c r="O24" i="8"/>
  <c r="O23" i="8"/>
  <c r="O22" i="8"/>
  <c r="O20" i="8"/>
  <c r="O19" i="8"/>
  <c r="O18" i="8"/>
  <c r="M43" i="8"/>
  <c r="M42" i="8"/>
  <c r="M41" i="8"/>
  <c r="N41" i="8" s="1"/>
  <c r="M40" i="8"/>
  <c r="N40" i="8" s="1"/>
  <c r="M39" i="8"/>
  <c r="M38" i="8"/>
  <c r="M37" i="8"/>
  <c r="M36" i="8"/>
  <c r="M35" i="8"/>
  <c r="M34" i="8"/>
  <c r="M33" i="8"/>
  <c r="N33" i="8" s="1"/>
  <c r="M32" i="8"/>
  <c r="M31" i="8"/>
  <c r="N31" i="8" s="1"/>
  <c r="M30" i="8"/>
  <c r="L43" i="8"/>
  <c r="L42" i="8"/>
  <c r="N42" i="8" s="1"/>
  <c r="L41" i="8"/>
  <c r="L40" i="8"/>
  <c r="L39" i="8"/>
  <c r="L38" i="8"/>
  <c r="L37" i="8"/>
  <c r="L36" i="8"/>
  <c r="L35" i="8"/>
  <c r="L34" i="8"/>
  <c r="L33" i="8"/>
  <c r="L32" i="8"/>
  <c r="L31" i="8"/>
  <c r="L30" i="8"/>
  <c r="L21" i="8"/>
  <c r="L20" i="8"/>
  <c r="L19" i="8"/>
  <c r="L18" i="8"/>
  <c r="L16" i="8"/>
  <c r="M14" i="8"/>
  <c r="L14" i="8"/>
  <c r="N43" i="8"/>
  <c r="T42" i="8"/>
  <c r="Q41" i="8"/>
  <c r="Q38" i="8"/>
  <c r="T36" i="8"/>
  <c r="N35" i="8"/>
  <c r="N34" i="8"/>
  <c r="T33" i="8"/>
  <c r="Q33" i="8"/>
  <c r="N32" i="8"/>
  <c r="K30" i="8"/>
  <c r="K42" i="8"/>
  <c r="K41" i="8"/>
  <c r="K40" i="8"/>
  <c r="K39" i="8"/>
  <c r="K38" i="8"/>
  <c r="K36" i="8"/>
  <c r="K35" i="8"/>
  <c r="K34" i="8"/>
  <c r="K33" i="8"/>
  <c r="K32" i="8"/>
  <c r="K31" i="8"/>
  <c r="K14" i="8"/>
  <c r="H42" i="8"/>
  <c r="H41" i="8"/>
  <c r="H40" i="8"/>
  <c r="H39" i="8"/>
  <c r="H38" i="8"/>
  <c r="H37" i="8"/>
  <c r="H35" i="8"/>
  <c r="H34" i="8"/>
  <c r="H33" i="8"/>
  <c r="H32" i="8"/>
  <c r="E30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14" i="8"/>
  <c r="S287" i="7"/>
  <c r="S285" i="7"/>
  <c r="S284" i="7"/>
  <c r="S283" i="7"/>
  <c r="S282" i="7"/>
  <c r="S277" i="7"/>
  <c r="S272" i="7"/>
  <c r="S271" i="7"/>
  <c r="S270" i="7"/>
  <c r="S269" i="7"/>
  <c r="S268" i="7"/>
  <c r="S267" i="7"/>
  <c r="S266" i="7"/>
  <c r="S265" i="7"/>
  <c r="S261" i="7"/>
  <c r="T261" i="7" s="1"/>
  <c r="S260" i="7"/>
  <c r="T260" i="7" s="1"/>
  <c r="S259" i="7"/>
  <c r="S258" i="7"/>
  <c r="S257" i="7"/>
  <c r="S256" i="7"/>
  <c r="S255" i="7"/>
  <c r="S254" i="7"/>
  <c r="S253" i="7"/>
  <c r="S252" i="7"/>
  <c r="S251" i="7"/>
  <c r="S250" i="7"/>
  <c r="S249" i="7"/>
  <c r="S248" i="7"/>
  <c r="S247" i="7"/>
  <c r="S246" i="7"/>
  <c r="S245" i="7"/>
  <c r="S241" i="7"/>
  <c r="S240" i="7"/>
  <c r="S239" i="7"/>
  <c r="S238" i="7"/>
  <c r="S237" i="7"/>
  <c r="S236" i="7"/>
  <c r="S235" i="7"/>
  <c r="S234" i="7"/>
  <c r="S233" i="7"/>
  <c r="S232" i="7"/>
  <c r="S231" i="7"/>
  <c r="S230" i="7"/>
  <c r="S229" i="7"/>
  <c r="S228" i="7"/>
  <c r="S227" i="7"/>
  <c r="S226" i="7"/>
  <c r="S225" i="7"/>
  <c r="T225" i="7" s="1"/>
  <c r="S224" i="7"/>
  <c r="S223" i="7"/>
  <c r="S222" i="7"/>
  <c r="S221" i="7"/>
  <c r="S220" i="7"/>
  <c r="S219" i="7"/>
  <c r="S218" i="7"/>
  <c r="S217" i="7"/>
  <c r="T217" i="7" s="1"/>
  <c r="S216" i="7"/>
  <c r="S215" i="7"/>
  <c r="S214" i="7"/>
  <c r="S213" i="7"/>
  <c r="S212" i="7"/>
  <c r="S211" i="7"/>
  <c r="S210" i="7"/>
  <c r="T210" i="7" s="1"/>
  <c r="S209" i="7"/>
  <c r="T209" i="7" s="1"/>
  <c r="S208" i="7"/>
  <c r="S207" i="7"/>
  <c r="S206" i="7"/>
  <c r="S205" i="7"/>
  <c r="S204" i="7"/>
  <c r="S203" i="7"/>
  <c r="S202" i="7"/>
  <c r="T202" i="7" s="1"/>
  <c r="S201" i="7"/>
  <c r="T201" i="7" s="1"/>
  <c r="S196" i="7"/>
  <c r="S195" i="7"/>
  <c r="S194" i="7"/>
  <c r="S193" i="7"/>
  <c r="S192" i="7"/>
  <c r="S191" i="7"/>
  <c r="S190" i="7"/>
  <c r="S189" i="7"/>
  <c r="T189" i="7" s="1"/>
  <c r="S188" i="7"/>
  <c r="S184" i="7"/>
  <c r="S183" i="7"/>
  <c r="S182" i="7"/>
  <c r="S181" i="7"/>
  <c r="S180" i="7"/>
  <c r="S179" i="7"/>
  <c r="S178" i="7"/>
  <c r="T178" i="7" s="1"/>
  <c r="S177" i="7"/>
  <c r="S176" i="7"/>
  <c r="S175" i="7"/>
  <c r="S174" i="7"/>
  <c r="S173" i="7"/>
  <c r="S162" i="7"/>
  <c r="S161" i="7"/>
  <c r="S160" i="7"/>
  <c r="T160" i="7" s="1"/>
  <c r="S159" i="7"/>
  <c r="S158" i="7"/>
  <c r="S151" i="7"/>
  <c r="S147" i="7"/>
  <c r="S146" i="7"/>
  <c r="S145" i="7"/>
  <c r="S144" i="7"/>
  <c r="S143" i="7"/>
  <c r="T143" i="7" s="1"/>
  <c r="S141" i="7"/>
  <c r="S140" i="7"/>
  <c r="S139" i="7"/>
  <c r="S138" i="7"/>
  <c r="S130" i="7"/>
  <c r="S129" i="7"/>
  <c r="S121" i="7"/>
  <c r="S120" i="7"/>
  <c r="S119" i="7"/>
  <c r="S118" i="7"/>
  <c r="S117" i="7"/>
  <c r="S113" i="7"/>
  <c r="S112" i="7"/>
  <c r="S111" i="7"/>
  <c r="S110" i="7"/>
  <c r="S109" i="7"/>
  <c r="S108" i="7"/>
  <c r="S107" i="7"/>
  <c r="S102" i="7"/>
  <c r="S101" i="7"/>
  <c r="S100" i="7"/>
  <c r="S99" i="7"/>
  <c r="S98" i="7"/>
  <c r="S97" i="7"/>
  <c r="T97" i="7" s="1"/>
  <c r="S96" i="7"/>
  <c r="S92" i="7"/>
  <c r="S91" i="7"/>
  <c r="S90" i="7"/>
  <c r="S89" i="7"/>
  <c r="S88" i="7"/>
  <c r="S87" i="7"/>
  <c r="S86" i="7"/>
  <c r="S85" i="7"/>
  <c r="S84" i="7"/>
  <c r="S83" i="7"/>
  <c r="S82" i="7"/>
  <c r="S81" i="7"/>
  <c r="S80" i="7"/>
  <c r="S79" i="7"/>
  <c r="S78" i="7"/>
  <c r="S77" i="7"/>
  <c r="S76" i="7"/>
  <c r="S75" i="7"/>
  <c r="S74" i="7"/>
  <c r="S67" i="7"/>
  <c r="S66" i="7"/>
  <c r="S65" i="7"/>
  <c r="S64" i="7"/>
  <c r="T64" i="7" s="1"/>
  <c r="S63" i="7"/>
  <c r="S62" i="7"/>
  <c r="S61" i="7"/>
  <c r="S60" i="7"/>
  <c r="S59" i="7"/>
  <c r="S58" i="7"/>
  <c r="S57" i="7"/>
  <c r="S56" i="7"/>
  <c r="T56" i="7" s="1"/>
  <c r="S55" i="7"/>
  <c r="S54" i="7"/>
  <c r="S53" i="7"/>
  <c r="S47" i="7"/>
  <c r="S46" i="7"/>
  <c r="S45" i="7"/>
  <c r="S44" i="7"/>
  <c r="S42" i="7"/>
  <c r="S41" i="7"/>
  <c r="S40" i="7"/>
  <c r="S39" i="7"/>
  <c r="S38" i="7"/>
  <c r="S37" i="7"/>
  <c r="S36" i="7"/>
  <c r="S35" i="7"/>
  <c r="S34" i="7"/>
  <c r="S32" i="7"/>
  <c r="S31" i="7"/>
  <c r="S30" i="7"/>
  <c r="S29" i="7"/>
  <c r="S28" i="7"/>
  <c r="S27" i="7"/>
  <c r="S26" i="7"/>
  <c r="S25" i="7"/>
  <c r="S24" i="7"/>
  <c r="S23" i="7"/>
  <c r="S22" i="7"/>
  <c r="S20" i="7"/>
  <c r="S19" i="7"/>
  <c r="S18" i="7"/>
  <c r="S17" i="7"/>
  <c r="S16" i="7"/>
  <c r="T16" i="7" s="1"/>
  <c r="R287" i="7"/>
  <c r="R285" i="7"/>
  <c r="R284" i="7"/>
  <c r="R283" i="7"/>
  <c r="R282" i="7"/>
  <c r="R281" i="7"/>
  <c r="R280" i="7"/>
  <c r="R279" i="7"/>
  <c r="R278" i="7"/>
  <c r="R277" i="7"/>
  <c r="R276" i="7"/>
  <c r="R275" i="7"/>
  <c r="R274" i="7"/>
  <c r="R273" i="7"/>
  <c r="R272" i="7"/>
  <c r="R271" i="7"/>
  <c r="T271" i="7" s="1"/>
  <c r="R270" i="7"/>
  <c r="T270" i="7" s="1"/>
  <c r="R269" i="7"/>
  <c r="R268" i="7"/>
  <c r="R267" i="7"/>
  <c r="R266" i="7"/>
  <c r="R265" i="7"/>
  <c r="R264" i="7"/>
  <c r="R263" i="7"/>
  <c r="R262" i="7"/>
  <c r="R261" i="7"/>
  <c r="R260" i="7"/>
  <c r="R259" i="7"/>
  <c r="R258" i="7"/>
  <c r="R257" i="7"/>
  <c r="R256" i="7"/>
  <c r="R255" i="7"/>
  <c r="R254" i="7"/>
  <c r="R253" i="7"/>
  <c r="R252" i="7"/>
  <c r="R251" i="7"/>
  <c r="R250" i="7"/>
  <c r="R249" i="7"/>
  <c r="R248" i="7"/>
  <c r="R247" i="7"/>
  <c r="T247" i="7" s="1"/>
  <c r="R246" i="7"/>
  <c r="R245" i="7"/>
  <c r="R244" i="7"/>
  <c r="R243" i="7"/>
  <c r="R242" i="7"/>
  <c r="R241" i="7"/>
  <c r="R240" i="7"/>
  <c r="R239" i="7"/>
  <c r="R238" i="7"/>
  <c r="T238" i="7" s="1"/>
  <c r="R237" i="7"/>
  <c r="R236" i="7"/>
  <c r="R235" i="7"/>
  <c r="R234" i="7"/>
  <c r="R233" i="7"/>
  <c r="R232" i="7"/>
  <c r="R231" i="7"/>
  <c r="T231" i="7" s="1"/>
  <c r="R230" i="7"/>
  <c r="T230" i="7" s="1"/>
  <c r="R229" i="7"/>
  <c r="T229" i="7" s="1"/>
  <c r="R228" i="7"/>
  <c r="R227" i="7"/>
  <c r="R226" i="7"/>
  <c r="R225" i="7"/>
  <c r="R224" i="7"/>
  <c r="R223" i="7"/>
  <c r="R222" i="7"/>
  <c r="T222" i="7" s="1"/>
  <c r="R221" i="7"/>
  <c r="R220" i="7"/>
  <c r="R219" i="7"/>
  <c r="R218" i="7"/>
  <c r="R217" i="7"/>
  <c r="R216" i="7"/>
  <c r="R215" i="7"/>
  <c r="R214" i="7"/>
  <c r="T214" i="7" s="1"/>
  <c r="R213" i="7"/>
  <c r="T213" i="7" s="1"/>
  <c r="R212" i="7"/>
  <c r="R211" i="7"/>
  <c r="R210" i="7"/>
  <c r="R209" i="7"/>
  <c r="R208" i="7"/>
  <c r="R207" i="7"/>
  <c r="R206" i="7"/>
  <c r="T206" i="7" s="1"/>
  <c r="R205" i="7"/>
  <c r="T205" i="7" s="1"/>
  <c r="R204" i="7"/>
  <c r="R203" i="7"/>
  <c r="R202" i="7"/>
  <c r="R201" i="7"/>
  <c r="R200" i="7"/>
  <c r="R199" i="7"/>
  <c r="R198" i="7"/>
  <c r="R197" i="7"/>
  <c r="R196" i="7"/>
  <c r="T196" i="7" s="1"/>
  <c r="R195" i="7"/>
  <c r="R194" i="7"/>
  <c r="R193" i="7"/>
  <c r="R192" i="7"/>
  <c r="R191" i="7"/>
  <c r="T191" i="7" s="1"/>
  <c r="R190" i="7"/>
  <c r="R189" i="7"/>
  <c r="R188" i="7"/>
  <c r="T188" i="7" s="1"/>
  <c r="R187" i="7"/>
  <c r="R186" i="7"/>
  <c r="R185" i="7"/>
  <c r="R184" i="7"/>
  <c r="R183" i="7"/>
  <c r="R182" i="7"/>
  <c r="T182" i="7" s="1"/>
  <c r="R181" i="7"/>
  <c r="T181" i="7" s="1"/>
  <c r="R180" i="7"/>
  <c r="R179" i="7"/>
  <c r="R178" i="7"/>
  <c r="R177" i="7"/>
  <c r="R176" i="7"/>
  <c r="R175" i="7"/>
  <c r="T175" i="7" s="1"/>
  <c r="R174" i="7"/>
  <c r="R173" i="7"/>
  <c r="R162" i="7"/>
  <c r="R161" i="7"/>
  <c r="R160" i="7"/>
  <c r="R159" i="7"/>
  <c r="R158" i="7"/>
  <c r="R151" i="7"/>
  <c r="T151" i="7" s="1"/>
  <c r="R150" i="7"/>
  <c r="R149" i="7"/>
  <c r="R148" i="7"/>
  <c r="R147" i="7"/>
  <c r="R146" i="7"/>
  <c r="R145" i="7"/>
  <c r="R144" i="7"/>
  <c r="T144" i="7" s="1"/>
  <c r="R143" i="7"/>
  <c r="R142" i="7"/>
  <c r="R141" i="7"/>
  <c r="R140" i="7"/>
  <c r="R139" i="7"/>
  <c r="R138" i="7"/>
  <c r="R137" i="7"/>
  <c r="R136" i="7"/>
  <c r="R135" i="7"/>
  <c r="R134" i="7"/>
  <c r="R133" i="7"/>
  <c r="R132" i="7"/>
  <c r="R131" i="7"/>
  <c r="R130" i="7"/>
  <c r="R129" i="7"/>
  <c r="R125" i="7"/>
  <c r="R124" i="7"/>
  <c r="R123" i="7"/>
  <c r="R122" i="7"/>
  <c r="R121" i="7"/>
  <c r="R120" i="7"/>
  <c r="R119" i="7"/>
  <c r="R118" i="7"/>
  <c r="T118" i="7" s="1"/>
  <c r="R117" i="7"/>
  <c r="R116" i="7"/>
  <c r="R115" i="7"/>
  <c r="R114" i="7"/>
  <c r="R113" i="7"/>
  <c r="R112" i="7"/>
  <c r="R111" i="7"/>
  <c r="R110" i="7"/>
  <c r="T110" i="7" s="1"/>
  <c r="R109" i="7"/>
  <c r="R108" i="7"/>
  <c r="T108" i="7" s="1"/>
  <c r="R107" i="7"/>
  <c r="R106" i="7"/>
  <c r="R105" i="7"/>
  <c r="R104" i="7"/>
  <c r="R103" i="7"/>
  <c r="R102" i="7"/>
  <c r="T102" i="7" s="1"/>
  <c r="R101" i="7"/>
  <c r="R100" i="7"/>
  <c r="T100" i="7" s="1"/>
  <c r="R99" i="7"/>
  <c r="T99" i="7" s="1"/>
  <c r="R98" i="7"/>
  <c r="R97" i="7"/>
  <c r="R96" i="7"/>
  <c r="R95" i="7"/>
  <c r="R94" i="7"/>
  <c r="R93" i="7"/>
  <c r="R92" i="7"/>
  <c r="R91" i="7"/>
  <c r="R90" i="7"/>
  <c r="R89" i="7"/>
  <c r="R88" i="7"/>
  <c r="R87" i="7"/>
  <c r="R86" i="7"/>
  <c r="R85" i="7"/>
  <c r="T85" i="7" s="1"/>
  <c r="R84" i="7"/>
  <c r="R83" i="7"/>
  <c r="R82" i="7"/>
  <c r="R81" i="7"/>
  <c r="R80" i="7"/>
  <c r="R79" i="7"/>
  <c r="R78" i="7"/>
  <c r="R77" i="7"/>
  <c r="R76" i="7"/>
  <c r="T76" i="7" s="1"/>
  <c r="R75" i="7"/>
  <c r="R74" i="7"/>
  <c r="R67" i="7"/>
  <c r="R66" i="7"/>
  <c r="R65" i="7"/>
  <c r="R64" i="7"/>
  <c r="R63" i="7"/>
  <c r="R62" i="7"/>
  <c r="T62" i="7" s="1"/>
  <c r="R61" i="7"/>
  <c r="R60" i="7"/>
  <c r="R59" i="7"/>
  <c r="R58" i="7"/>
  <c r="R57" i="7"/>
  <c r="R56" i="7"/>
  <c r="R55" i="7"/>
  <c r="R54" i="7"/>
  <c r="T54" i="7" s="1"/>
  <c r="R53" i="7"/>
  <c r="R52" i="7"/>
  <c r="R51" i="7"/>
  <c r="R50" i="7"/>
  <c r="R47" i="7"/>
  <c r="R46" i="7"/>
  <c r="R45" i="7"/>
  <c r="R44" i="7"/>
  <c r="T44" i="7" s="1"/>
  <c r="R43" i="7"/>
  <c r="R42" i="7"/>
  <c r="R41" i="7"/>
  <c r="R40" i="7"/>
  <c r="T40" i="7" s="1"/>
  <c r="R39" i="7"/>
  <c r="T39" i="7" s="1"/>
  <c r="R38" i="7"/>
  <c r="R37" i="7"/>
  <c r="R36" i="7"/>
  <c r="T36" i="7" s="1"/>
  <c r="R35" i="7"/>
  <c r="R34" i="7"/>
  <c r="R32" i="7"/>
  <c r="R31" i="7"/>
  <c r="R30" i="7"/>
  <c r="R29" i="7"/>
  <c r="R28" i="7"/>
  <c r="R27" i="7"/>
  <c r="R26" i="7"/>
  <c r="T26" i="7" s="1"/>
  <c r="R25" i="7"/>
  <c r="R24" i="7"/>
  <c r="R23" i="7"/>
  <c r="R22" i="7"/>
  <c r="R20" i="7"/>
  <c r="T20" i="7" s="1"/>
  <c r="R19" i="7"/>
  <c r="R18" i="7"/>
  <c r="T18" i="7" s="1"/>
  <c r="R17" i="7"/>
  <c r="R16" i="7"/>
  <c r="P285" i="7"/>
  <c r="P284" i="7"/>
  <c r="P283" i="7"/>
  <c r="P282" i="7"/>
  <c r="P277" i="7"/>
  <c r="P159" i="7"/>
  <c r="P158" i="7"/>
  <c r="P151" i="7"/>
  <c r="P143" i="7"/>
  <c r="P130" i="7"/>
  <c r="P129" i="7"/>
  <c r="Q129" i="7" s="1"/>
  <c r="P121" i="7"/>
  <c r="P107" i="7"/>
  <c r="O285" i="7"/>
  <c r="Q285" i="7" s="1"/>
  <c r="O284" i="7"/>
  <c r="O283" i="7"/>
  <c r="O282" i="7"/>
  <c r="O281" i="7"/>
  <c r="O280" i="7"/>
  <c r="O279" i="7"/>
  <c r="O278" i="7"/>
  <c r="O277" i="7"/>
  <c r="Q277" i="7" s="1"/>
  <c r="O276" i="7"/>
  <c r="O275" i="7"/>
  <c r="O274" i="7"/>
  <c r="O273" i="7"/>
  <c r="O159" i="7"/>
  <c r="O158" i="7"/>
  <c r="O151" i="7"/>
  <c r="O143" i="7"/>
  <c r="O130" i="7"/>
  <c r="O129" i="7"/>
  <c r="O121" i="7"/>
  <c r="O107" i="7"/>
  <c r="O49" i="7"/>
  <c r="O48" i="7"/>
  <c r="O39" i="7"/>
  <c r="O16" i="7"/>
  <c r="M287" i="7"/>
  <c r="M272" i="7"/>
  <c r="M271" i="7"/>
  <c r="M270" i="7"/>
  <c r="M269" i="7"/>
  <c r="M268" i="7"/>
  <c r="M267" i="7"/>
  <c r="M266" i="7"/>
  <c r="N266" i="7" s="1"/>
  <c r="M265" i="7"/>
  <c r="M261" i="7"/>
  <c r="M260" i="7"/>
  <c r="M259" i="7"/>
  <c r="M258" i="7"/>
  <c r="M257" i="7"/>
  <c r="M256" i="7"/>
  <c r="M255" i="7"/>
  <c r="N255" i="7" s="1"/>
  <c r="M254" i="7"/>
  <c r="M253" i="7"/>
  <c r="M252" i="7"/>
  <c r="M251" i="7"/>
  <c r="M250" i="7"/>
  <c r="M249" i="7"/>
  <c r="M248" i="7"/>
  <c r="M247" i="7"/>
  <c r="N247" i="7" s="1"/>
  <c r="M246" i="7"/>
  <c r="M245" i="7"/>
  <c r="M241" i="7"/>
  <c r="M240" i="7"/>
  <c r="M239" i="7"/>
  <c r="M238" i="7"/>
  <c r="M237" i="7"/>
  <c r="M236" i="7"/>
  <c r="N236" i="7" s="1"/>
  <c r="M235" i="7"/>
  <c r="M234" i="7"/>
  <c r="M233" i="7"/>
  <c r="M232" i="7"/>
  <c r="M231" i="7"/>
  <c r="M230" i="7"/>
  <c r="M229" i="7"/>
  <c r="M228" i="7"/>
  <c r="N228" i="7" s="1"/>
  <c r="M227" i="7"/>
  <c r="M226" i="7"/>
  <c r="M225" i="7"/>
  <c r="M224" i="7"/>
  <c r="M223" i="7"/>
  <c r="M222" i="7"/>
  <c r="M221" i="7"/>
  <c r="M220" i="7"/>
  <c r="N220" i="7" s="1"/>
  <c r="M219" i="7"/>
  <c r="M218" i="7"/>
  <c r="M217" i="7"/>
  <c r="M216" i="7"/>
  <c r="M215" i="7"/>
  <c r="M214" i="7"/>
  <c r="M213" i="7"/>
  <c r="M212" i="7"/>
  <c r="N212" i="7" s="1"/>
  <c r="M211" i="7"/>
  <c r="M210" i="7"/>
  <c r="M209" i="7"/>
  <c r="M208" i="7"/>
  <c r="M207" i="7"/>
  <c r="M206" i="7"/>
  <c r="M205" i="7"/>
  <c r="M204" i="7"/>
  <c r="N204" i="7" s="1"/>
  <c r="M203" i="7"/>
  <c r="M202" i="7"/>
  <c r="M201" i="7"/>
  <c r="M196" i="7"/>
  <c r="M195" i="7"/>
  <c r="M194" i="7"/>
  <c r="M193" i="7"/>
  <c r="M192" i="7"/>
  <c r="N192" i="7" s="1"/>
  <c r="M191" i="7"/>
  <c r="M190" i="7"/>
  <c r="M189" i="7"/>
  <c r="M188" i="7"/>
  <c r="M184" i="7"/>
  <c r="M183" i="7"/>
  <c r="M182" i="7"/>
  <c r="M181" i="7"/>
  <c r="N181" i="7" s="1"/>
  <c r="M180" i="7"/>
  <c r="M179" i="7"/>
  <c r="M178" i="7"/>
  <c r="M177" i="7"/>
  <c r="M176" i="7"/>
  <c r="M175" i="7"/>
  <c r="M174" i="7"/>
  <c r="M173" i="7"/>
  <c r="M172" i="7"/>
  <c r="M171" i="7"/>
  <c r="M170" i="7"/>
  <c r="M169" i="7"/>
  <c r="M168" i="7"/>
  <c r="M167" i="7"/>
  <c r="M166" i="7"/>
  <c r="M165" i="7"/>
  <c r="M164" i="7"/>
  <c r="M163" i="7"/>
  <c r="M162" i="7"/>
  <c r="M161" i="7"/>
  <c r="M160" i="7"/>
  <c r="M157" i="7"/>
  <c r="M156" i="7"/>
  <c r="M155" i="7"/>
  <c r="M154" i="7"/>
  <c r="M153" i="7"/>
  <c r="M152" i="7"/>
  <c r="M151" i="7"/>
  <c r="M147" i="7"/>
  <c r="M146" i="7"/>
  <c r="M145" i="7"/>
  <c r="M144" i="7"/>
  <c r="M143" i="7"/>
  <c r="M141" i="7"/>
  <c r="M140" i="7"/>
  <c r="M139" i="7"/>
  <c r="M138" i="7"/>
  <c r="M125" i="7"/>
  <c r="M124" i="7"/>
  <c r="M123" i="7"/>
  <c r="N123" i="7" s="1"/>
  <c r="M122" i="7"/>
  <c r="M121" i="7"/>
  <c r="M120" i="7"/>
  <c r="M119" i="7"/>
  <c r="M118" i="7"/>
  <c r="M117" i="7"/>
  <c r="M113" i="7"/>
  <c r="M112" i="7"/>
  <c r="N112" i="7" s="1"/>
  <c r="M111" i="7"/>
  <c r="M110" i="7"/>
  <c r="M109" i="7"/>
  <c r="M108" i="7"/>
  <c r="M107" i="7"/>
  <c r="M106" i="7"/>
  <c r="M105" i="7"/>
  <c r="M104" i="7"/>
  <c r="M103" i="7"/>
  <c r="M102" i="7"/>
  <c r="M101" i="7"/>
  <c r="M100" i="7"/>
  <c r="M99" i="7"/>
  <c r="M98" i="7"/>
  <c r="M97" i="7"/>
  <c r="M96" i="7"/>
  <c r="N96" i="7" s="1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47" i="7"/>
  <c r="M46" i="7"/>
  <c r="M45" i="7"/>
  <c r="M44" i="7"/>
  <c r="M42" i="7"/>
  <c r="M41" i="7"/>
  <c r="M40" i="7"/>
  <c r="M39" i="7"/>
  <c r="N39" i="7" s="1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N23" i="7" s="1"/>
  <c r="M22" i="7"/>
  <c r="M21" i="7"/>
  <c r="M20" i="7"/>
  <c r="M19" i="7"/>
  <c r="M18" i="7"/>
  <c r="M17" i="7"/>
  <c r="M16" i="7"/>
  <c r="L287" i="7"/>
  <c r="N287" i="7" s="1"/>
  <c r="L276" i="7"/>
  <c r="L275" i="7"/>
  <c r="L274" i="7"/>
  <c r="L273" i="7"/>
  <c r="L272" i="7"/>
  <c r="L271" i="7"/>
  <c r="L270" i="7"/>
  <c r="L269" i="7"/>
  <c r="N269" i="7" s="1"/>
  <c r="L268" i="7"/>
  <c r="L267" i="7"/>
  <c r="L266" i="7"/>
  <c r="L265" i="7"/>
  <c r="L264" i="7"/>
  <c r="L263" i="7"/>
  <c r="L262" i="7"/>
  <c r="L261" i="7"/>
  <c r="N261" i="7" s="1"/>
  <c r="L260" i="7"/>
  <c r="L259" i="7"/>
  <c r="L258" i="7"/>
  <c r="L257" i="7"/>
  <c r="L256" i="7"/>
  <c r="N256" i="7" s="1"/>
  <c r="L255" i="7"/>
  <c r="L254" i="7"/>
  <c r="L253" i="7"/>
  <c r="N253" i="7" s="1"/>
  <c r="L252" i="7"/>
  <c r="L251" i="7"/>
  <c r="L250" i="7"/>
  <c r="L249" i="7"/>
  <c r="L248" i="7"/>
  <c r="N248" i="7" s="1"/>
  <c r="L247" i="7"/>
  <c r="L246" i="7"/>
  <c r="L245" i="7"/>
  <c r="N245" i="7" s="1"/>
  <c r="L244" i="7"/>
  <c r="L243" i="7"/>
  <c r="L242" i="7"/>
  <c r="L241" i="7"/>
  <c r="L240" i="7"/>
  <c r="L239" i="7"/>
  <c r="L238" i="7"/>
  <c r="L237" i="7"/>
  <c r="N237" i="7" s="1"/>
  <c r="L236" i="7"/>
  <c r="L235" i="7"/>
  <c r="L234" i="7"/>
  <c r="L233" i="7"/>
  <c r="L232" i="7"/>
  <c r="L231" i="7"/>
  <c r="L230" i="7"/>
  <c r="L229" i="7"/>
  <c r="N229" i="7" s="1"/>
  <c r="L228" i="7"/>
  <c r="L227" i="7"/>
  <c r="L226" i="7"/>
  <c r="L225" i="7"/>
  <c r="L224" i="7"/>
  <c r="L223" i="7"/>
  <c r="L222" i="7"/>
  <c r="L221" i="7"/>
  <c r="N221" i="7" s="1"/>
  <c r="L220" i="7"/>
  <c r="L219" i="7"/>
  <c r="L218" i="7"/>
  <c r="L217" i="7"/>
  <c r="L216" i="7"/>
  <c r="L215" i="7"/>
  <c r="L214" i="7"/>
  <c r="L213" i="7"/>
  <c r="N213" i="7" s="1"/>
  <c r="L212" i="7"/>
  <c r="L211" i="7"/>
  <c r="L210" i="7"/>
  <c r="L209" i="7"/>
  <c r="L208" i="7"/>
  <c r="L207" i="7"/>
  <c r="L206" i="7"/>
  <c r="L205" i="7"/>
  <c r="N205" i="7" s="1"/>
  <c r="L204" i="7"/>
  <c r="L203" i="7"/>
  <c r="L202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9" i="7"/>
  <c r="N189" i="7" s="1"/>
  <c r="L188" i="7"/>
  <c r="L187" i="7"/>
  <c r="L186" i="7"/>
  <c r="L185" i="7"/>
  <c r="L184" i="7"/>
  <c r="L183" i="7"/>
  <c r="L182" i="7"/>
  <c r="L181" i="7"/>
  <c r="L180" i="7"/>
  <c r="L179" i="7"/>
  <c r="L178" i="7"/>
  <c r="L177" i="7"/>
  <c r="L176" i="7"/>
  <c r="L175" i="7"/>
  <c r="L174" i="7"/>
  <c r="L173" i="7"/>
  <c r="N173" i="7" s="1"/>
  <c r="L172" i="7"/>
  <c r="N172" i="7" s="1"/>
  <c r="L171" i="7"/>
  <c r="L170" i="7"/>
  <c r="L169" i="7"/>
  <c r="L168" i="7"/>
  <c r="N168" i="7" s="1"/>
  <c r="L167" i="7"/>
  <c r="L166" i="7"/>
  <c r="L165" i="7"/>
  <c r="N165" i="7" s="1"/>
  <c r="L164" i="7"/>
  <c r="N164" i="7" s="1"/>
  <c r="L163" i="7"/>
  <c r="L162" i="7"/>
  <c r="L161" i="7"/>
  <c r="L160" i="7"/>
  <c r="L157" i="7"/>
  <c r="N157" i="7" s="1"/>
  <c r="L156" i="7"/>
  <c r="N156" i="7" s="1"/>
  <c r="L155" i="7"/>
  <c r="L154" i="7"/>
  <c r="L153" i="7"/>
  <c r="L152" i="7"/>
  <c r="L151" i="7"/>
  <c r="N151" i="7" s="1"/>
  <c r="L150" i="7"/>
  <c r="L149" i="7"/>
  <c r="L148" i="7"/>
  <c r="L147" i="7"/>
  <c r="N147" i="7" s="1"/>
  <c r="L146" i="7"/>
  <c r="L145" i="7"/>
  <c r="L144" i="7"/>
  <c r="L143" i="7"/>
  <c r="L142" i="7"/>
  <c r="L141" i="7"/>
  <c r="L140" i="7"/>
  <c r="L139" i="7"/>
  <c r="N139" i="7" s="1"/>
  <c r="L138" i="7"/>
  <c r="L137" i="7"/>
  <c r="L136" i="7"/>
  <c r="L135" i="7"/>
  <c r="L134" i="7"/>
  <c r="L133" i="7"/>
  <c r="L132" i="7"/>
  <c r="L131" i="7"/>
  <c r="L128" i="7"/>
  <c r="L127" i="7"/>
  <c r="L126" i="7"/>
  <c r="L125" i="7"/>
  <c r="N125" i="7" s="1"/>
  <c r="L124" i="7"/>
  <c r="N124" i="7" s="1"/>
  <c r="L123" i="7"/>
  <c r="L122" i="7"/>
  <c r="L121" i="7"/>
  <c r="N121" i="7" s="1"/>
  <c r="L120" i="7"/>
  <c r="L119" i="7"/>
  <c r="N119" i="7" s="1"/>
  <c r="L118" i="7"/>
  <c r="L117" i="7"/>
  <c r="L116" i="7"/>
  <c r="L115" i="7"/>
  <c r="L114" i="7"/>
  <c r="L113" i="7"/>
  <c r="L112" i="7"/>
  <c r="L111" i="7"/>
  <c r="L110" i="7"/>
  <c r="L109" i="7"/>
  <c r="L108" i="7"/>
  <c r="N108" i="7" s="1"/>
  <c r="L107" i="7"/>
  <c r="L106" i="7"/>
  <c r="L105" i="7"/>
  <c r="L104" i="7"/>
  <c r="L103" i="7"/>
  <c r="L102" i="7"/>
  <c r="L101" i="7"/>
  <c r="L100" i="7"/>
  <c r="N100" i="7" s="1"/>
  <c r="L99" i="7"/>
  <c r="L98" i="7"/>
  <c r="L97" i="7"/>
  <c r="L96" i="7"/>
  <c r="L95" i="7"/>
  <c r="L94" i="7"/>
  <c r="L93" i="7"/>
  <c r="L92" i="7"/>
  <c r="N92" i="7" s="1"/>
  <c r="L91" i="7"/>
  <c r="L90" i="7"/>
  <c r="L89" i="7"/>
  <c r="L88" i="7"/>
  <c r="L87" i="7"/>
  <c r="N87" i="7" s="1"/>
  <c r="L86" i="7"/>
  <c r="L85" i="7"/>
  <c r="L84" i="7"/>
  <c r="N84" i="7" s="1"/>
  <c r="L83" i="7"/>
  <c r="L82" i="7"/>
  <c r="L81" i="7"/>
  <c r="L80" i="7"/>
  <c r="L79" i="7"/>
  <c r="L78" i="7"/>
  <c r="L77" i="7"/>
  <c r="L76" i="7"/>
  <c r="N76" i="7" s="1"/>
  <c r="L75" i="7"/>
  <c r="L74" i="7"/>
  <c r="L73" i="7"/>
  <c r="L72" i="7"/>
  <c r="L71" i="7"/>
  <c r="N71" i="7" s="1"/>
  <c r="L70" i="7"/>
  <c r="N70" i="7" s="1"/>
  <c r="L69" i="7"/>
  <c r="L68" i="7"/>
  <c r="N68" i="7" s="1"/>
  <c r="L67" i="7"/>
  <c r="L66" i="7"/>
  <c r="L65" i="7"/>
  <c r="L64" i="7"/>
  <c r="L63" i="7"/>
  <c r="L62" i="7"/>
  <c r="L61" i="7"/>
  <c r="L60" i="7"/>
  <c r="N60" i="7" s="1"/>
  <c r="L59" i="7"/>
  <c r="L58" i="7"/>
  <c r="L57" i="7"/>
  <c r="L56" i="7"/>
  <c r="L55" i="7"/>
  <c r="L54" i="7"/>
  <c r="N54" i="7" s="1"/>
  <c r="L53" i="7"/>
  <c r="L52" i="7"/>
  <c r="L51" i="7"/>
  <c r="L50" i="7"/>
  <c r="L47" i="7"/>
  <c r="N47" i="7" s="1"/>
  <c r="L46" i="7"/>
  <c r="L45" i="7"/>
  <c r="N45" i="7" s="1"/>
  <c r="L44" i="7"/>
  <c r="N44" i="7" s="1"/>
  <c r="L43" i="7"/>
  <c r="L42" i="7"/>
  <c r="L41" i="7"/>
  <c r="L40" i="7"/>
  <c r="L39" i="7"/>
  <c r="L38" i="7"/>
  <c r="N38" i="7" s="1"/>
  <c r="L37" i="7"/>
  <c r="N37" i="7" s="1"/>
  <c r="L36" i="7"/>
  <c r="L35" i="7"/>
  <c r="L34" i="7"/>
  <c r="L33" i="7"/>
  <c r="L32" i="7"/>
  <c r="L31" i="7"/>
  <c r="N31" i="7" s="1"/>
  <c r="L30" i="7"/>
  <c r="L29" i="7"/>
  <c r="N29" i="7" s="1"/>
  <c r="L28" i="7"/>
  <c r="L27" i="7"/>
  <c r="L26" i="7"/>
  <c r="L25" i="7"/>
  <c r="L24" i="7"/>
  <c r="L23" i="7"/>
  <c r="L22" i="7"/>
  <c r="L21" i="7"/>
  <c r="N21" i="7" s="1"/>
  <c r="L20" i="7"/>
  <c r="L19" i="7"/>
  <c r="L18" i="7"/>
  <c r="L17" i="7"/>
  <c r="L16" i="7"/>
  <c r="N16" i="7" s="1"/>
  <c r="S14" i="7"/>
  <c r="T14" i="7" s="1"/>
  <c r="R14" i="7"/>
  <c r="P14" i="7"/>
  <c r="O14" i="7"/>
  <c r="M14" i="7"/>
  <c r="L14" i="7"/>
  <c r="N14" i="7" s="1"/>
  <c r="T284" i="7"/>
  <c r="Q284" i="7"/>
  <c r="T283" i="7"/>
  <c r="Q283" i="7"/>
  <c r="T282" i="7"/>
  <c r="Q282" i="7"/>
  <c r="T277" i="7"/>
  <c r="T272" i="7"/>
  <c r="N272" i="7"/>
  <c r="N271" i="7"/>
  <c r="N270" i="7"/>
  <c r="T269" i="7"/>
  <c r="T268" i="7"/>
  <c r="N268" i="7"/>
  <c r="T267" i="7"/>
  <c r="N267" i="7"/>
  <c r="T266" i="7"/>
  <c r="N265" i="7"/>
  <c r="T259" i="7"/>
  <c r="N259" i="7"/>
  <c r="T258" i="7"/>
  <c r="T257" i="7"/>
  <c r="N257" i="7"/>
  <c r="T255" i="7"/>
  <c r="N254" i="7"/>
  <c r="T251" i="7"/>
  <c r="N251" i="7"/>
  <c r="T250" i="7"/>
  <c r="T249" i="7"/>
  <c r="N246" i="7"/>
  <c r="T245" i="7"/>
  <c r="T241" i="7"/>
  <c r="N240" i="7"/>
  <c r="N238" i="7"/>
  <c r="T237" i="7"/>
  <c r="T236" i="7"/>
  <c r="T235" i="7"/>
  <c r="N235" i="7"/>
  <c r="T233" i="7"/>
  <c r="T232" i="7"/>
  <c r="N232" i="7"/>
  <c r="N230" i="7"/>
  <c r="N227" i="7"/>
  <c r="T224" i="7"/>
  <c r="N224" i="7"/>
  <c r="N222" i="7"/>
  <c r="T221" i="7"/>
  <c r="T219" i="7"/>
  <c r="N219" i="7"/>
  <c r="N216" i="7"/>
  <c r="N214" i="7"/>
  <c r="T212" i="7"/>
  <c r="T211" i="7"/>
  <c r="N211" i="7"/>
  <c r="N210" i="7"/>
  <c r="T208" i="7"/>
  <c r="N208" i="7"/>
  <c r="T207" i="7"/>
  <c r="N207" i="7"/>
  <c r="N206" i="7"/>
  <c r="N203" i="7"/>
  <c r="N196" i="7"/>
  <c r="T195" i="7"/>
  <c r="N195" i="7"/>
  <c r="T194" i="7"/>
  <c r="T193" i="7"/>
  <c r="N193" i="7"/>
  <c r="T192" i="7"/>
  <c r="N191" i="7"/>
  <c r="T190" i="7"/>
  <c r="N190" i="7"/>
  <c r="N188" i="7"/>
  <c r="T183" i="7"/>
  <c r="N183" i="7"/>
  <c r="N182" i="7"/>
  <c r="N180" i="7"/>
  <c r="T179" i="7"/>
  <c r="N179" i="7"/>
  <c r="T177" i="7"/>
  <c r="T176" i="7"/>
  <c r="N175" i="7"/>
  <c r="T174" i="7"/>
  <c r="N174" i="7"/>
  <c r="N171" i="7"/>
  <c r="N167" i="7"/>
  <c r="N166" i="7"/>
  <c r="T162" i="7"/>
  <c r="N162" i="7"/>
  <c r="T161" i="7"/>
  <c r="N160" i="7"/>
  <c r="T159" i="7"/>
  <c r="Q158" i="7"/>
  <c r="Q151" i="7"/>
  <c r="T147" i="7"/>
  <c r="T145" i="7"/>
  <c r="T141" i="7"/>
  <c r="T140" i="7"/>
  <c r="T139" i="7"/>
  <c r="T138" i="7"/>
  <c r="N138" i="7"/>
  <c r="T130" i="7"/>
  <c r="Q130" i="7"/>
  <c r="T121" i="7"/>
  <c r="Q121" i="7"/>
  <c r="T120" i="7"/>
  <c r="T119" i="7"/>
  <c r="N117" i="7"/>
  <c r="T113" i="7"/>
  <c r="T112" i="7"/>
  <c r="T111" i="7"/>
  <c r="N111" i="7"/>
  <c r="T109" i="7"/>
  <c r="N107" i="7"/>
  <c r="N103" i="7"/>
  <c r="T101" i="7"/>
  <c r="N99" i="7"/>
  <c r="T98" i="7"/>
  <c r="N98" i="7"/>
  <c r="T96" i="7"/>
  <c r="T90" i="7"/>
  <c r="N90" i="7"/>
  <c r="T89" i="7"/>
  <c r="T88" i="7"/>
  <c r="T87" i="7"/>
  <c r="N86" i="7"/>
  <c r="T82" i="7"/>
  <c r="T81" i="7"/>
  <c r="T80" i="7"/>
  <c r="N79" i="7"/>
  <c r="N78" i="7"/>
  <c r="T75" i="7"/>
  <c r="T74" i="7"/>
  <c r="N72" i="7"/>
  <c r="T67" i="7"/>
  <c r="T65" i="7"/>
  <c r="N63" i="7"/>
  <c r="N62" i="7"/>
  <c r="T61" i="7"/>
  <c r="T59" i="7"/>
  <c r="T58" i="7"/>
  <c r="N58" i="7"/>
  <c r="T57" i="7"/>
  <c r="N56" i="7"/>
  <c r="T55" i="7"/>
  <c r="N55" i="7"/>
  <c r="T53" i="7"/>
  <c r="T46" i="7"/>
  <c r="N46" i="7"/>
  <c r="T45" i="7"/>
  <c r="T42" i="7"/>
  <c r="T41" i="7"/>
  <c r="N40" i="7"/>
  <c r="T38" i="7"/>
  <c r="T37" i="7"/>
  <c r="N35" i="7"/>
  <c r="T34" i="7"/>
  <c r="N32" i="7"/>
  <c r="T31" i="7"/>
  <c r="T30" i="7"/>
  <c r="N30" i="7"/>
  <c r="T29" i="7"/>
  <c r="T28" i="7"/>
  <c r="N28" i="7"/>
  <c r="T27" i="7"/>
  <c r="N27" i="7"/>
  <c r="N24" i="7"/>
  <c r="T23" i="7"/>
  <c r="T19" i="7"/>
  <c r="N19" i="7"/>
  <c r="N18" i="7"/>
  <c r="T17" i="7"/>
  <c r="Q14" i="7"/>
  <c r="K287" i="7"/>
  <c r="K285" i="7"/>
  <c r="K284" i="7"/>
  <c r="K283" i="7"/>
  <c r="K282" i="7"/>
  <c r="K277" i="7"/>
  <c r="K272" i="7"/>
  <c r="K271" i="7"/>
  <c r="K270" i="7"/>
  <c r="K269" i="7"/>
  <c r="K268" i="7"/>
  <c r="K267" i="7"/>
  <c r="K266" i="7"/>
  <c r="K265" i="7"/>
  <c r="K261" i="7"/>
  <c r="K260" i="7"/>
  <c r="K259" i="7"/>
  <c r="K258" i="7"/>
  <c r="K257" i="7"/>
  <c r="K256" i="7"/>
  <c r="K255" i="7"/>
  <c r="K254" i="7"/>
  <c r="K253" i="7"/>
  <c r="K252" i="7"/>
  <c r="K251" i="7"/>
  <c r="K250" i="7"/>
  <c r="K249" i="7"/>
  <c r="K248" i="7"/>
  <c r="K247" i="7"/>
  <c r="K246" i="7"/>
  <c r="K245" i="7"/>
  <c r="K241" i="7"/>
  <c r="K240" i="7"/>
  <c r="K239" i="7"/>
  <c r="K238" i="7"/>
  <c r="K237" i="7"/>
  <c r="K236" i="7"/>
  <c r="K235" i="7"/>
  <c r="K234" i="7"/>
  <c r="K233" i="7"/>
  <c r="K232" i="7"/>
  <c r="K231" i="7"/>
  <c r="K230" i="7"/>
  <c r="K229" i="7"/>
  <c r="K228" i="7"/>
  <c r="K227" i="7"/>
  <c r="K226" i="7"/>
  <c r="K225" i="7"/>
  <c r="K224" i="7"/>
  <c r="K223" i="7"/>
  <c r="K222" i="7"/>
  <c r="K221" i="7"/>
  <c r="K220" i="7"/>
  <c r="K219" i="7"/>
  <c r="K218" i="7"/>
  <c r="K217" i="7"/>
  <c r="K216" i="7"/>
  <c r="K215" i="7"/>
  <c r="K214" i="7"/>
  <c r="K213" i="7"/>
  <c r="K212" i="7"/>
  <c r="K211" i="7"/>
  <c r="K210" i="7"/>
  <c r="K209" i="7"/>
  <c r="K208" i="7"/>
  <c r="K207" i="7"/>
  <c r="K206" i="7"/>
  <c r="K205" i="7"/>
  <c r="K204" i="7"/>
  <c r="K203" i="7"/>
  <c r="K202" i="7"/>
  <c r="K201" i="7"/>
  <c r="K196" i="7"/>
  <c r="K195" i="7"/>
  <c r="K194" i="7"/>
  <c r="K193" i="7"/>
  <c r="K192" i="7"/>
  <c r="K191" i="7"/>
  <c r="K190" i="7"/>
  <c r="K189" i="7"/>
  <c r="K188" i="7"/>
  <c r="K184" i="7"/>
  <c r="K183" i="7"/>
  <c r="K182" i="7"/>
  <c r="K181" i="7"/>
  <c r="K180" i="7"/>
  <c r="K179" i="7"/>
  <c r="K178" i="7"/>
  <c r="K177" i="7"/>
  <c r="K176" i="7"/>
  <c r="K175" i="7"/>
  <c r="K174" i="7"/>
  <c r="K173" i="7"/>
  <c r="K162" i="7"/>
  <c r="K161" i="7"/>
  <c r="K160" i="7"/>
  <c r="K159" i="7"/>
  <c r="K158" i="7"/>
  <c r="K151" i="7"/>
  <c r="K147" i="7"/>
  <c r="K146" i="7"/>
  <c r="K145" i="7"/>
  <c r="K144" i="7"/>
  <c r="K143" i="7"/>
  <c r="K141" i="7"/>
  <c r="K140" i="7"/>
  <c r="K139" i="7"/>
  <c r="K138" i="7"/>
  <c r="K130" i="7"/>
  <c r="K129" i="7"/>
  <c r="K121" i="7"/>
  <c r="K120" i="7"/>
  <c r="K119" i="7"/>
  <c r="K118" i="7"/>
  <c r="K117" i="7"/>
  <c r="K113" i="7"/>
  <c r="K112" i="7"/>
  <c r="K111" i="7"/>
  <c r="K110" i="7"/>
  <c r="K109" i="7"/>
  <c r="K108" i="7"/>
  <c r="K107" i="7"/>
  <c r="K102" i="7"/>
  <c r="K101" i="7"/>
  <c r="K100" i="7"/>
  <c r="K99" i="7"/>
  <c r="K98" i="7"/>
  <c r="K97" i="7"/>
  <c r="K96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47" i="7"/>
  <c r="K46" i="7"/>
  <c r="K45" i="7"/>
  <c r="K44" i="7"/>
  <c r="K42" i="7"/>
  <c r="K41" i="7"/>
  <c r="K40" i="7"/>
  <c r="K39" i="7"/>
  <c r="K38" i="7"/>
  <c r="K37" i="7"/>
  <c r="K36" i="7"/>
  <c r="K35" i="7"/>
  <c r="K34" i="7"/>
  <c r="K32" i="7"/>
  <c r="K31" i="7"/>
  <c r="K30" i="7"/>
  <c r="K29" i="7"/>
  <c r="K28" i="7"/>
  <c r="K27" i="7"/>
  <c r="K26" i="7"/>
  <c r="K25" i="7"/>
  <c r="K24" i="7"/>
  <c r="K23" i="7"/>
  <c r="K22" i="7"/>
  <c r="K20" i="7"/>
  <c r="K19" i="7"/>
  <c r="K18" i="7"/>
  <c r="K17" i="7"/>
  <c r="K16" i="7"/>
  <c r="H285" i="7"/>
  <c r="H284" i="7"/>
  <c r="H283" i="7"/>
  <c r="H282" i="7"/>
  <c r="H277" i="7"/>
  <c r="H159" i="7"/>
  <c r="H158" i="7"/>
  <c r="H151" i="7"/>
  <c r="H143" i="7"/>
  <c r="H130" i="7"/>
  <c r="H129" i="7"/>
  <c r="H121" i="7"/>
  <c r="H107" i="7"/>
  <c r="E287" i="7"/>
  <c r="E272" i="7"/>
  <c r="E271" i="7"/>
  <c r="E270" i="7"/>
  <c r="E269" i="7"/>
  <c r="E268" i="7"/>
  <c r="E267" i="7"/>
  <c r="E266" i="7"/>
  <c r="E265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196" i="7"/>
  <c r="E195" i="7"/>
  <c r="E194" i="7"/>
  <c r="E193" i="7"/>
  <c r="E192" i="7"/>
  <c r="E191" i="7"/>
  <c r="E190" i="7"/>
  <c r="E189" i="7"/>
  <c r="E188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7" i="7"/>
  <c r="E156" i="7"/>
  <c r="E155" i="7"/>
  <c r="E154" i="7"/>
  <c r="E153" i="7"/>
  <c r="E152" i="7"/>
  <c r="E151" i="7"/>
  <c r="E147" i="7"/>
  <c r="E146" i="7"/>
  <c r="E145" i="7"/>
  <c r="E144" i="7"/>
  <c r="E143" i="7"/>
  <c r="E141" i="7"/>
  <c r="E140" i="7"/>
  <c r="E139" i="7"/>
  <c r="E138" i="7"/>
  <c r="E125" i="7"/>
  <c r="E124" i="7"/>
  <c r="E123" i="7"/>
  <c r="E122" i="7"/>
  <c r="E121" i="7"/>
  <c r="E120" i="7"/>
  <c r="E119" i="7"/>
  <c r="E118" i="7"/>
  <c r="E117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47" i="7"/>
  <c r="E46" i="7"/>
  <c r="E45" i="7"/>
  <c r="E44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K14" i="7"/>
  <c r="H14" i="7"/>
  <c r="E14" i="7"/>
  <c r="N39" i="8" l="1"/>
  <c r="N14" i="8"/>
  <c r="Q37" i="8"/>
  <c r="Q39" i="8"/>
  <c r="N37" i="8"/>
  <c r="Q32" i="8"/>
  <c r="N36" i="8"/>
  <c r="T38" i="8"/>
  <c r="T30" i="8"/>
  <c r="T32" i="8"/>
  <c r="Q42" i="8"/>
  <c r="N30" i="8"/>
  <c r="N38" i="8"/>
  <c r="T35" i="7"/>
  <c r="T79" i="7"/>
  <c r="T218" i="7"/>
  <c r="T226" i="7"/>
  <c r="T234" i="7"/>
  <c r="N249" i="7"/>
  <c r="T78" i="7"/>
  <c r="T86" i="7"/>
  <c r="T66" i="7"/>
  <c r="T129" i="7"/>
  <c r="T203" i="7"/>
  <c r="T227" i="7"/>
  <c r="T265" i="7"/>
  <c r="N42" i="7"/>
  <c r="N64" i="7"/>
  <c r="N118" i="7"/>
  <c r="N176" i="7"/>
  <c r="N184" i="7"/>
  <c r="N215" i="7"/>
  <c r="N223" i="7"/>
  <c r="N231" i="7"/>
  <c r="N239" i="7"/>
  <c r="N250" i="7"/>
  <c r="N258" i="7"/>
  <c r="Q159" i="7"/>
  <c r="T146" i="7"/>
  <c r="T173" i="7"/>
  <c r="T220" i="7"/>
  <c r="Q107" i="7"/>
  <c r="T60" i="7"/>
  <c r="T248" i="7"/>
  <c r="T256" i="7"/>
  <c r="N155" i="7"/>
  <c r="N144" i="7"/>
  <c r="N20" i="7"/>
  <c r="N36" i="7"/>
  <c r="N66" i="7"/>
  <c r="N74" i="7"/>
  <c r="N82" i="7"/>
  <c r="N140" i="7"/>
  <c r="N152" i="7"/>
  <c r="N178" i="7"/>
  <c r="N201" i="7"/>
  <c r="N209" i="7"/>
  <c r="N217" i="7"/>
  <c r="N225" i="7"/>
  <c r="N233" i="7"/>
  <c r="N241" i="7"/>
  <c r="Q143" i="7"/>
  <c r="T22" i="7"/>
  <c r="N59" i="7"/>
  <c r="N67" i="7"/>
  <c r="N75" i="7"/>
  <c r="N83" i="7"/>
  <c r="N91" i="7"/>
  <c r="N102" i="7"/>
  <c r="N110" i="7"/>
  <c r="N163" i="7"/>
  <c r="N218" i="7"/>
  <c r="N226" i="7"/>
  <c r="N234" i="7"/>
  <c r="T158" i="7"/>
  <c r="T184" i="7"/>
  <c r="T285" i="7"/>
  <c r="N22" i="7"/>
  <c r="N122" i="7"/>
  <c r="N143" i="7"/>
  <c r="T24" i="7"/>
  <c r="T32" i="7"/>
  <c r="T63" i="7"/>
  <c r="T77" i="7"/>
  <c r="T216" i="7"/>
  <c r="T240" i="7"/>
  <c r="N105" i="7"/>
  <c r="N145" i="7"/>
  <c r="N141" i="7"/>
  <c r="N17" i="7"/>
  <c r="N106" i="7"/>
  <c r="N146" i="7"/>
  <c r="N194" i="7"/>
  <c r="N26" i="7"/>
  <c r="N34" i="7"/>
  <c r="N53" i="7"/>
  <c r="N61" i="7"/>
  <c r="N69" i="7"/>
  <c r="N77" i="7"/>
  <c r="N85" i="7"/>
  <c r="N101" i="7"/>
  <c r="N109" i="7"/>
  <c r="N73" i="7"/>
  <c r="N81" i="7"/>
  <c r="N89" i="7"/>
  <c r="N161" i="7"/>
  <c r="N169" i="7"/>
  <c r="N177" i="7"/>
  <c r="N170" i="7"/>
  <c r="N153" i="7"/>
  <c r="N202" i="7"/>
  <c r="N80" i="7"/>
  <c r="N88" i="7"/>
  <c r="N104" i="7"/>
  <c r="N120" i="7"/>
  <c r="N252" i="7"/>
  <c r="N260" i="7"/>
  <c r="N154" i="7"/>
  <c r="T287" i="7"/>
  <c r="T253" i="7"/>
  <c r="T252" i="7"/>
  <c r="T246" i="7"/>
  <c r="T254" i="7"/>
  <c r="T204" i="7"/>
  <c r="T228" i="7"/>
  <c r="T215" i="7"/>
  <c r="T223" i="7"/>
  <c r="T239" i="7"/>
  <c r="T180" i="7"/>
  <c r="T117" i="7"/>
  <c r="T107" i="7"/>
  <c r="T83" i="7"/>
  <c r="T91" i="7"/>
  <c r="T84" i="7"/>
  <c r="T92" i="7"/>
  <c r="T47" i="7"/>
  <c r="T25" i="7"/>
  <c r="N25" i="7"/>
  <c r="N33" i="7"/>
  <c r="N41" i="7"/>
  <c r="N57" i="7"/>
  <c r="N65" i="7"/>
  <c r="N97" i="7"/>
  <c r="N113" i="7"/>
  <c r="S178" i="6" l="1"/>
  <c r="S177" i="6"/>
  <c r="S176" i="6"/>
  <c r="S174" i="6"/>
  <c r="S172" i="6"/>
  <c r="S171" i="6"/>
  <c r="S169" i="6"/>
  <c r="S168" i="6"/>
  <c r="S167" i="6"/>
  <c r="S166" i="6"/>
  <c r="S165" i="6"/>
  <c r="S164" i="6"/>
  <c r="S160" i="6"/>
  <c r="S159" i="6"/>
  <c r="S158" i="6"/>
  <c r="S157" i="6"/>
  <c r="S156" i="6"/>
  <c r="S153" i="6"/>
  <c r="S152" i="6"/>
  <c r="S151" i="6"/>
  <c r="S150" i="6"/>
  <c r="S148" i="6"/>
  <c r="S147" i="6"/>
  <c r="S146" i="6"/>
  <c r="S144" i="6"/>
  <c r="S143" i="6"/>
  <c r="S142" i="6"/>
  <c r="S141" i="6"/>
  <c r="S140" i="6"/>
  <c r="S139" i="6"/>
  <c r="S137" i="6"/>
  <c r="S136" i="6"/>
  <c r="S135" i="6"/>
  <c r="S134" i="6"/>
  <c r="S133" i="6"/>
  <c r="S132" i="6"/>
  <c r="S131" i="6"/>
  <c r="S129" i="6"/>
  <c r="S128" i="6"/>
  <c r="S126" i="6"/>
  <c r="S125" i="6"/>
  <c r="S124" i="6"/>
  <c r="S123" i="6"/>
  <c r="S122" i="6"/>
  <c r="S115" i="6"/>
  <c r="S114" i="6"/>
  <c r="S113" i="6"/>
  <c r="S112" i="6"/>
  <c r="S111" i="6"/>
  <c r="S110" i="6"/>
  <c r="S109" i="6"/>
  <c r="S108" i="6"/>
  <c r="S107" i="6"/>
  <c r="S106" i="6"/>
  <c r="S105" i="6"/>
  <c r="S104" i="6"/>
  <c r="S103" i="6"/>
  <c r="S102" i="6"/>
  <c r="S101" i="6"/>
  <c r="S100" i="6"/>
  <c r="S99" i="6"/>
  <c r="S98" i="6"/>
  <c r="S97" i="6"/>
  <c r="S96" i="6"/>
  <c r="S95" i="6"/>
  <c r="S94" i="6"/>
  <c r="S93" i="6"/>
  <c r="S92" i="6"/>
  <c r="S91" i="6"/>
  <c r="S88" i="6"/>
  <c r="S87" i="6"/>
  <c r="S86" i="6"/>
  <c r="S85" i="6"/>
  <c r="S84" i="6"/>
  <c r="S83" i="6"/>
  <c r="S82" i="6"/>
  <c r="S81" i="6"/>
  <c r="S80" i="6"/>
  <c r="S79" i="6"/>
  <c r="T79" i="6" s="1"/>
  <c r="S78" i="6"/>
  <c r="S77" i="6"/>
  <c r="S76" i="6"/>
  <c r="S75" i="6"/>
  <c r="S73" i="6"/>
  <c r="S72" i="6"/>
  <c r="S71" i="6"/>
  <c r="S69" i="6"/>
  <c r="T69" i="6" s="1"/>
  <c r="S68" i="6"/>
  <c r="S65" i="6"/>
  <c r="S64" i="6"/>
  <c r="S63" i="6"/>
  <c r="S60" i="6"/>
  <c r="S59" i="6"/>
  <c r="S58" i="6"/>
  <c r="S57" i="6"/>
  <c r="S56" i="6"/>
  <c r="S55" i="6"/>
  <c r="S54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R178" i="6"/>
  <c r="R177" i="6"/>
  <c r="R176" i="6"/>
  <c r="R174" i="6"/>
  <c r="T174" i="6" s="1"/>
  <c r="R172" i="6"/>
  <c r="T172" i="6" s="1"/>
  <c r="R171" i="6"/>
  <c r="R169" i="6"/>
  <c r="R168" i="6"/>
  <c r="R167" i="6"/>
  <c r="R166" i="6"/>
  <c r="R165" i="6"/>
  <c r="R164" i="6"/>
  <c r="T164" i="6" s="1"/>
  <c r="R162" i="6"/>
  <c r="R161" i="6"/>
  <c r="R160" i="6"/>
  <c r="R159" i="6"/>
  <c r="R158" i="6"/>
  <c r="R157" i="6"/>
  <c r="R156" i="6"/>
  <c r="R153" i="6"/>
  <c r="T153" i="6" s="1"/>
  <c r="R152" i="6"/>
  <c r="T152" i="6" s="1"/>
  <c r="R151" i="6"/>
  <c r="T151" i="6" s="1"/>
  <c r="R150" i="6"/>
  <c r="R148" i="6"/>
  <c r="R147" i="6"/>
  <c r="R146" i="6"/>
  <c r="R144" i="6"/>
  <c r="R143" i="6"/>
  <c r="T143" i="6" s="1"/>
  <c r="R142" i="6"/>
  <c r="T142" i="6" s="1"/>
  <c r="R141" i="6"/>
  <c r="T141" i="6" s="1"/>
  <c r="R140" i="6"/>
  <c r="R139" i="6"/>
  <c r="R137" i="6"/>
  <c r="R136" i="6"/>
  <c r="R135" i="6"/>
  <c r="R134" i="6"/>
  <c r="T134" i="6" s="1"/>
  <c r="R133" i="6"/>
  <c r="T133" i="6" s="1"/>
  <c r="R132" i="6"/>
  <c r="T132" i="6" s="1"/>
  <c r="R131" i="6"/>
  <c r="R129" i="6"/>
  <c r="R128" i="6"/>
  <c r="R126" i="6"/>
  <c r="R125" i="6"/>
  <c r="R124" i="6"/>
  <c r="T124" i="6" s="1"/>
  <c r="R123" i="6"/>
  <c r="R122" i="6"/>
  <c r="T122" i="6" s="1"/>
  <c r="R118" i="6"/>
  <c r="R117" i="6"/>
  <c r="R116" i="6"/>
  <c r="R112" i="6"/>
  <c r="R111" i="6"/>
  <c r="R110" i="6"/>
  <c r="T110" i="6" s="1"/>
  <c r="R109" i="6"/>
  <c r="T109" i="6" s="1"/>
  <c r="R108" i="6"/>
  <c r="T108" i="6" s="1"/>
  <c r="R107" i="6"/>
  <c r="R106" i="6"/>
  <c r="R105" i="6"/>
  <c r="R104" i="6"/>
  <c r="R103" i="6"/>
  <c r="R100" i="6"/>
  <c r="R99" i="6"/>
  <c r="R98" i="6"/>
  <c r="T98" i="6" s="1"/>
  <c r="R97" i="6"/>
  <c r="R96" i="6"/>
  <c r="R95" i="6"/>
  <c r="R94" i="6"/>
  <c r="R93" i="6"/>
  <c r="R92" i="6"/>
  <c r="T92" i="6" s="1"/>
  <c r="R91" i="6"/>
  <c r="R88" i="6"/>
  <c r="T88" i="6" s="1"/>
  <c r="R87" i="6"/>
  <c r="R86" i="6"/>
  <c r="R85" i="6"/>
  <c r="R84" i="6"/>
  <c r="R83" i="6"/>
  <c r="R82" i="6"/>
  <c r="T82" i="6" s="1"/>
  <c r="R81" i="6"/>
  <c r="T81" i="6" s="1"/>
  <c r="R80" i="6"/>
  <c r="T80" i="6" s="1"/>
  <c r="R79" i="6"/>
  <c r="R78" i="6"/>
  <c r="R77" i="6"/>
  <c r="R76" i="6"/>
  <c r="R75" i="6"/>
  <c r="R73" i="6"/>
  <c r="T73" i="6" s="1"/>
  <c r="R72" i="6"/>
  <c r="T72" i="6" s="1"/>
  <c r="R71" i="6"/>
  <c r="T71" i="6" s="1"/>
  <c r="R69" i="6"/>
  <c r="R68" i="6"/>
  <c r="R65" i="6"/>
  <c r="R64" i="6"/>
  <c r="R63" i="6"/>
  <c r="T63" i="6" s="1"/>
  <c r="R62" i="6"/>
  <c r="R61" i="6"/>
  <c r="R60" i="6"/>
  <c r="T60" i="6" s="1"/>
  <c r="R59" i="6"/>
  <c r="R58" i="6"/>
  <c r="R57" i="6"/>
  <c r="R56" i="6"/>
  <c r="R55" i="6"/>
  <c r="R54" i="6"/>
  <c r="T54" i="6" s="1"/>
  <c r="R45" i="6"/>
  <c r="T45" i="6" s="1"/>
  <c r="R44" i="6"/>
  <c r="T44" i="6" s="1"/>
  <c r="R43" i="6"/>
  <c r="R42" i="6"/>
  <c r="R39" i="6"/>
  <c r="R38" i="6"/>
  <c r="R37" i="6"/>
  <c r="R36" i="6"/>
  <c r="T36" i="6" s="1"/>
  <c r="R35" i="6"/>
  <c r="R34" i="6"/>
  <c r="T34" i="6" s="1"/>
  <c r="R31" i="6"/>
  <c r="R30" i="6"/>
  <c r="T30" i="6" s="1"/>
  <c r="R29" i="6"/>
  <c r="R28" i="6"/>
  <c r="R27" i="6"/>
  <c r="R26" i="6"/>
  <c r="R25" i="6"/>
  <c r="T25" i="6" s="1"/>
  <c r="R24" i="6"/>
  <c r="T24" i="6" s="1"/>
  <c r="R23" i="6"/>
  <c r="R22" i="6"/>
  <c r="R21" i="6"/>
  <c r="R20" i="6"/>
  <c r="R19" i="6"/>
  <c r="R18" i="6"/>
  <c r="T18" i="6" s="1"/>
  <c r="R17" i="6"/>
  <c r="T17" i="6" s="1"/>
  <c r="R16" i="6"/>
  <c r="R15" i="6"/>
  <c r="R14" i="6"/>
  <c r="S12" i="6"/>
  <c r="R12" i="6"/>
  <c r="P163" i="6"/>
  <c r="P161" i="6"/>
  <c r="P160" i="6"/>
  <c r="Q160" i="6" s="1"/>
  <c r="P145" i="6"/>
  <c r="P143" i="6"/>
  <c r="P131" i="6"/>
  <c r="P123" i="6"/>
  <c r="P122" i="6"/>
  <c r="O163" i="6"/>
  <c r="Q163" i="6" s="1"/>
  <c r="O162" i="6"/>
  <c r="O161" i="6"/>
  <c r="Q161" i="6" s="1"/>
  <c r="O160" i="6"/>
  <c r="O145" i="6"/>
  <c r="O143" i="6"/>
  <c r="O131" i="6"/>
  <c r="O127" i="6"/>
  <c r="O125" i="6"/>
  <c r="O124" i="6"/>
  <c r="O123" i="6"/>
  <c r="O122" i="6"/>
  <c r="Q122" i="6" s="1"/>
  <c r="O62" i="6"/>
  <c r="O61" i="6"/>
  <c r="O60" i="6"/>
  <c r="O14" i="6"/>
  <c r="P12" i="6"/>
  <c r="O12" i="6"/>
  <c r="M178" i="6"/>
  <c r="M177" i="6"/>
  <c r="M176" i="6"/>
  <c r="M175" i="6"/>
  <c r="M174" i="6"/>
  <c r="M173" i="6"/>
  <c r="M172" i="6"/>
  <c r="M171" i="6"/>
  <c r="M170" i="6"/>
  <c r="N170" i="6" s="1"/>
  <c r="M169" i="6"/>
  <c r="M168" i="6"/>
  <c r="M167" i="6"/>
  <c r="M166" i="6"/>
  <c r="M165" i="6"/>
  <c r="M164" i="6"/>
  <c r="M160" i="6"/>
  <c r="M159" i="6"/>
  <c r="N159" i="6" s="1"/>
  <c r="M158" i="6"/>
  <c r="M157" i="6"/>
  <c r="M156" i="6"/>
  <c r="M155" i="6"/>
  <c r="M154" i="6"/>
  <c r="M153" i="6"/>
  <c r="M152" i="6"/>
  <c r="M151" i="6"/>
  <c r="N151" i="6" s="1"/>
  <c r="M150" i="6"/>
  <c r="M149" i="6"/>
  <c r="N149" i="6" s="1"/>
  <c r="M148" i="6"/>
  <c r="M147" i="6"/>
  <c r="M146" i="6"/>
  <c r="M144" i="6"/>
  <c r="M143" i="6"/>
  <c r="M142" i="6"/>
  <c r="N142" i="6" s="1"/>
  <c r="M141" i="6"/>
  <c r="M140" i="6"/>
  <c r="M139" i="6"/>
  <c r="M138" i="6"/>
  <c r="M137" i="6"/>
  <c r="M136" i="6"/>
  <c r="M135" i="6"/>
  <c r="M134" i="6"/>
  <c r="N134" i="6" s="1"/>
  <c r="M133" i="6"/>
  <c r="M132" i="6"/>
  <c r="M131" i="6"/>
  <c r="M130" i="6"/>
  <c r="M129" i="6"/>
  <c r="M128" i="6"/>
  <c r="M127" i="6"/>
  <c r="M126" i="6"/>
  <c r="N126" i="6" s="1"/>
  <c r="M125" i="6"/>
  <c r="M124" i="6"/>
  <c r="M123" i="6"/>
  <c r="M122" i="6"/>
  <c r="M121" i="6"/>
  <c r="M120" i="6"/>
  <c r="M119" i="6"/>
  <c r="N119" i="6" s="1"/>
  <c r="M115" i="6"/>
  <c r="M114" i="6"/>
  <c r="M113" i="6"/>
  <c r="M112" i="6"/>
  <c r="M111" i="6"/>
  <c r="M110" i="6"/>
  <c r="M109" i="6"/>
  <c r="N109" i="6" s="1"/>
  <c r="M108" i="6"/>
  <c r="N108" i="6" s="1"/>
  <c r="M107" i="6"/>
  <c r="M106" i="6"/>
  <c r="M105" i="6"/>
  <c r="M104" i="6"/>
  <c r="M103" i="6"/>
  <c r="M102" i="6"/>
  <c r="M101" i="6"/>
  <c r="M100" i="6"/>
  <c r="M99" i="6"/>
  <c r="M98" i="6"/>
  <c r="M97" i="6"/>
  <c r="M96" i="6"/>
  <c r="M95" i="6"/>
  <c r="M94" i="6"/>
  <c r="M93" i="6"/>
  <c r="M92" i="6"/>
  <c r="M91" i="6"/>
  <c r="M90" i="6"/>
  <c r="M89" i="6"/>
  <c r="M88" i="6"/>
  <c r="M87" i="6"/>
  <c r="M86" i="6"/>
  <c r="M85" i="6"/>
  <c r="M84" i="6"/>
  <c r="M83" i="6"/>
  <c r="M82" i="6"/>
  <c r="M81" i="6"/>
  <c r="M80" i="6"/>
  <c r="M79" i="6"/>
  <c r="M78" i="6"/>
  <c r="M77" i="6"/>
  <c r="M76" i="6"/>
  <c r="M75" i="6"/>
  <c r="M74" i="6"/>
  <c r="M73" i="6"/>
  <c r="M72" i="6"/>
  <c r="M71" i="6"/>
  <c r="M70" i="6"/>
  <c r="M69" i="6"/>
  <c r="M68" i="6"/>
  <c r="M67" i="6"/>
  <c r="M66" i="6"/>
  <c r="M65" i="6"/>
  <c r="M64" i="6"/>
  <c r="M63" i="6"/>
  <c r="M60" i="6"/>
  <c r="M59" i="6"/>
  <c r="M58" i="6"/>
  <c r="M57" i="6"/>
  <c r="M56" i="6"/>
  <c r="M55" i="6"/>
  <c r="N55" i="6" s="1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N35" i="6" s="1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L178" i="6"/>
  <c r="L177" i="6"/>
  <c r="L176" i="6"/>
  <c r="L175" i="6"/>
  <c r="L174" i="6"/>
  <c r="N174" i="6" s="1"/>
  <c r="L173" i="6"/>
  <c r="N173" i="6" s="1"/>
  <c r="L172" i="6"/>
  <c r="N172" i="6" s="1"/>
  <c r="L171" i="6"/>
  <c r="L170" i="6"/>
  <c r="L169" i="6"/>
  <c r="L168" i="6"/>
  <c r="L167" i="6"/>
  <c r="N167" i="6" s="1"/>
  <c r="L166" i="6"/>
  <c r="N166" i="6" s="1"/>
  <c r="L165" i="6"/>
  <c r="N165" i="6" s="1"/>
  <c r="L164" i="6"/>
  <c r="N164" i="6" s="1"/>
  <c r="L160" i="6"/>
  <c r="L159" i="6"/>
  <c r="L158" i="6"/>
  <c r="L157" i="6"/>
  <c r="L156" i="6"/>
  <c r="N156" i="6" s="1"/>
  <c r="L155" i="6"/>
  <c r="N155" i="6" s="1"/>
  <c r="L154" i="6"/>
  <c r="N154" i="6" s="1"/>
  <c r="L153" i="6"/>
  <c r="L152" i="6"/>
  <c r="L151" i="6"/>
  <c r="L150" i="6"/>
  <c r="L149" i="6"/>
  <c r="L148" i="6"/>
  <c r="N148" i="6" s="1"/>
  <c r="L147" i="6"/>
  <c r="L146" i="6"/>
  <c r="N146" i="6" s="1"/>
  <c r="L145" i="6"/>
  <c r="L144" i="6"/>
  <c r="N144" i="6" s="1"/>
  <c r="L143" i="6"/>
  <c r="L142" i="6"/>
  <c r="L141" i="6"/>
  <c r="L140" i="6"/>
  <c r="L139" i="6"/>
  <c r="L138" i="6"/>
  <c r="N138" i="6" s="1"/>
  <c r="L137" i="6"/>
  <c r="L136" i="6"/>
  <c r="N136" i="6" s="1"/>
  <c r="L135" i="6"/>
  <c r="L134" i="6"/>
  <c r="L133" i="6"/>
  <c r="L132" i="6"/>
  <c r="N132" i="6" s="1"/>
  <c r="L131" i="6"/>
  <c r="L130" i="6"/>
  <c r="N130" i="6" s="1"/>
  <c r="L129" i="6"/>
  <c r="L128" i="6"/>
  <c r="L127" i="6"/>
  <c r="L126" i="6"/>
  <c r="L125" i="6"/>
  <c r="L124" i="6"/>
  <c r="N124" i="6" s="1"/>
  <c r="L123" i="6"/>
  <c r="L122" i="6"/>
  <c r="L121" i="6"/>
  <c r="L120" i="6"/>
  <c r="L119" i="6"/>
  <c r="L118" i="6"/>
  <c r="L117" i="6"/>
  <c r="L116" i="6"/>
  <c r="L112" i="6"/>
  <c r="N112" i="6" s="1"/>
  <c r="L111" i="6"/>
  <c r="N111" i="6" s="1"/>
  <c r="L110" i="6"/>
  <c r="N110" i="6" s="1"/>
  <c r="L109" i="6"/>
  <c r="L108" i="6"/>
  <c r="L107" i="6"/>
  <c r="L106" i="6"/>
  <c r="L105" i="6"/>
  <c r="L104" i="6"/>
  <c r="N104" i="6" s="1"/>
  <c r="L103" i="6"/>
  <c r="N103" i="6" s="1"/>
  <c r="L100" i="6"/>
  <c r="N100" i="6" s="1"/>
  <c r="L99" i="6"/>
  <c r="L98" i="6"/>
  <c r="L97" i="6"/>
  <c r="L96" i="6"/>
  <c r="L95" i="6"/>
  <c r="N95" i="6" s="1"/>
  <c r="L94" i="6"/>
  <c r="N94" i="6" s="1"/>
  <c r="L93" i="6"/>
  <c r="L92" i="6"/>
  <c r="L91" i="6"/>
  <c r="L90" i="6"/>
  <c r="L89" i="6"/>
  <c r="L88" i="6"/>
  <c r="L87" i="6"/>
  <c r="N87" i="6" s="1"/>
  <c r="L86" i="6"/>
  <c r="L85" i="6"/>
  <c r="L84" i="6"/>
  <c r="L83" i="6"/>
  <c r="L82" i="6"/>
  <c r="L81" i="6"/>
  <c r="L80" i="6"/>
  <c r="L79" i="6"/>
  <c r="N79" i="6" s="1"/>
  <c r="L78" i="6"/>
  <c r="N78" i="6" s="1"/>
  <c r="L77" i="6"/>
  <c r="L76" i="6"/>
  <c r="L75" i="6"/>
  <c r="L74" i="6"/>
  <c r="L73" i="6"/>
  <c r="L72" i="6"/>
  <c r="L71" i="6"/>
  <c r="N71" i="6" s="1"/>
  <c r="L70" i="6"/>
  <c r="N70" i="6" s="1"/>
  <c r="L69" i="6"/>
  <c r="L68" i="6"/>
  <c r="L67" i="6"/>
  <c r="L66" i="6"/>
  <c r="L65" i="6"/>
  <c r="L64" i="6"/>
  <c r="L63" i="6"/>
  <c r="N63" i="6" s="1"/>
  <c r="L60" i="6"/>
  <c r="N60" i="6" s="1"/>
  <c r="L59" i="6"/>
  <c r="L58" i="6"/>
  <c r="L57" i="6"/>
  <c r="L56" i="6"/>
  <c r="L55" i="6"/>
  <c r="L54" i="6"/>
  <c r="N54" i="6" s="1"/>
  <c r="L53" i="6"/>
  <c r="L52" i="6"/>
  <c r="N52" i="6" s="1"/>
  <c r="L51" i="6"/>
  <c r="L50" i="6"/>
  <c r="L49" i="6"/>
  <c r="L48" i="6"/>
  <c r="L47" i="6"/>
  <c r="L46" i="6"/>
  <c r="N46" i="6" s="1"/>
  <c r="L45" i="6"/>
  <c r="N45" i="6" s="1"/>
  <c r="L44" i="6"/>
  <c r="N44" i="6" s="1"/>
  <c r="L43" i="6"/>
  <c r="L42" i="6"/>
  <c r="L39" i="6"/>
  <c r="L38" i="6"/>
  <c r="L37" i="6"/>
  <c r="L36" i="6"/>
  <c r="L35" i="6"/>
  <c r="L34" i="6"/>
  <c r="L31" i="6"/>
  <c r="L30" i="6"/>
  <c r="L29" i="6"/>
  <c r="L28" i="6"/>
  <c r="N28" i="6" s="1"/>
  <c r="L27" i="6"/>
  <c r="L26" i="6"/>
  <c r="L25" i="6"/>
  <c r="L24" i="6"/>
  <c r="L23" i="6"/>
  <c r="L22" i="6"/>
  <c r="L21" i="6"/>
  <c r="L20" i="6"/>
  <c r="N20" i="6" s="1"/>
  <c r="L19" i="6"/>
  <c r="L18" i="6"/>
  <c r="L17" i="6"/>
  <c r="L16" i="6"/>
  <c r="L15" i="6"/>
  <c r="L14" i="6"/>
  <c r="M12" i="6"/>
  <c r="N12" i="6" s="1"/>
  <c r="L12" i="6"/>
  <c r="T178" i="6"/>
  <c r="T177" i="6"/>
  <c r="T176" i="6"/>
  <c r="N175" i="6"/>
  <c r="T169" i="6"/>
  <c r="T167" i="6"/>
  <c r="T165" i="6"/>
  <c r="T160" i="6"/>
  <c r="N157" i="6"/>
  <c r="T156" i="6"/>
  <c r="T150" i="6"/>
  <c r="T144" i="6"/>
  <c r="T140" i="6"/>
  <c r="N140" i="6"/>
  <c r="N137" i="6"/>
  <c r="T135" i="6"/>
  <c r="Q131" i="6"/>
  <c r="N127" i="6"/>
  <c r="T126" i="6"/>
  <c r="T125" i="6"/>
  <c r="Q123" i="6"/>
  <c r="T103" i="6"/>
  <c r="T100" i="6"/>
  <c r="T95" i="6"/>
  <c r="T93" i="6"/>
  <c r="T85" i="6"/>
  <c r="T84" i="6"/>
  <c r="T77" i="6"/>
  <c r="T76" i="6"/>
  <c r="T75" i="6"/>
  <c r="N47" i="6"/>
  <c r="N42" i="6"/>
  <c r="T39" i="6"/>
  <c r="N39" i="6"/>
  <c r="T38" i="6"/>
  <c r="N38" i="6"/>
  <c r="T37" i="6"/>
  <c r="N36" i="6"/>
  <c r="N34" i="6"/>
  <c r="T31" i="6"/>
  <c r="N30" i="6"/>
  <c r="T29" i="6"/>
  <c r="N29" i="6"/>
  <c r="T28" i="6"/>
  <c r="N27" i="6"/>
  <c r="T26" i="6"/>
  <c r="T23" i="6"/>
  <c r="T22" i="6"/>
  <c r="N22" i="6"/>
  <c r="T21" i="6"/>
  <c r="N21" i="6"/>
  <c r="T20" i="6"/>
  <c r="T15" i="6"/>
  <c r="T14" i="6"/>
  <c r="Q12" i="6"/>
  <c r="K178" i="6"/>
  <c r="K177" i="6"/>
  <c r="K176" i="6"/>
  <c r="K174" i="6"/>
  <c r="K172" i="6"/>
  <c r="K171" i="6"/>
  <c r="K169" i="6"/>
  <c r="K168" i="6"/>
  <c r="K167" i="6"/>
  <c r="K166" i="6"/>
  <c r="K165" i="6"/>
  <c r="K164" i="6"/>
  <c r="K160" i="6"/>
  <c r="K159" i="6"/>
  <c r="K158" i="6"/>
  <c r="K157" i="6"/>
  <c r="K156" i="6"/>
  <c r="K153" i="6"/>
  <c r="K152" i="6"/>
  <c r="K151" i="6"/>
  <c r="K150" i="6"/>
  <c r="K148" i="6"/>
  <c r="K147" i="6"/>
  <c r="K146" i="6"/>
  <c r="K144" i="6"/>
  <c r="K143" i="6"/>
  <c r="K142" i="6"/>
  <c r="K141" i="6"/>
  <c r="K140" i="6"/>
  <c r="K139" i="6"/>
  <c r="K137" i="6"/>
  <c r="K136" i="6"/>
  <c r="K135" i="6"/>
  <c r="K134" i="6"/>
  <c r="K133" i="6"/>
  <c r="K132" i="6"/>
  <c r="K131" i="6"/>
  <c r="K129" i="6"/>
  <c r="K128" i="6"/>
  <c r="K126" i="6"/>
  <c r="K125" i="6"/>
  <c r="K124" i="6"/>
  <c r="K123" i="6"/>
  <c r="K122" i="6"/>
  <c r="K112" i="6"/>
  <c r="K111" i="6"/>
  <c r="K110" i="6"/>
  <c r="K109" i="6"/>
  <c r="K108" i="6"/>
  <c r="K107" i="6"/>
  <c r="K106" i="6"/>
  <c r="K105" i="6"/>
  <c r="K104" i="6"/>
  <c r="K103" i="6"/>
  <c r="K100" i="6"/>
  <c r="K99" i="6"/>
  <c r="K98" i="6"/>
  <c r="K97" i="6"/>
  <c r="K96" i="6"/>
  <c r="K95" i="6"/>
  <c r="K94" i="6"/>
  <c r="K93" i="6"/>
  <c r="K92" i="6"/>
  <c r="K91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3" i="6"/>
  <c r="K72" i="6"/>
  <c r="K71" i="6"/>
  <c r="K69" i="6"/>
  <c r="K68" i="6"/>
  <c r="K65" i="6"/>
  <c r="K64" i="6"/>
  <c r="K63" i="6"/>
  <c r="K60" i="6"/>
  <c r="K59" i="6"/>
  <c r="K58" i="6"/>
  <c r="K57" i="6"/>
  <c r="K56" i="6"/>
  <c r="K55" i="6"/>
  <c r="K54" i="6"/>
  <c r="K45" i="6"/>
  <c r="K44" i="6"/>
  <c r="K43" i="6"/>
  <c r="K42" i="6"/>
  <c r="K39" i="6"/>
  <c r="K38" i="6"/>
  <c r="K37" i="6"/>
  <c r="K36" i="6"/>
  <c r="K35" i="6"/>
  <c r="K34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2" i="6"/>
  <c r="H163" i="6"/>
  <c r="H161" i="6"/>
  <c r="H160" i="6"/>
  <c r="H145" i="6"/>
  <c r="H143" i="6"/>
  <c r="H131" i="6"/>
  <c r="H123" i="6"/>
  <c r="H122" i="6"/>
  <c r="H12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2" i="6"/>
  <c r="E111" i="6"/>
  <c r="E110" i="6"/>
  <c r="E109" i="6"/>
  <c r="E108" i="6"/>
  <c r="E107" i="6"/>
  <c r="E106" i="6"/>
  <c r="E105" i="6"/>
  <c r="E104" i="6"/>
  <c r="E103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39" i="6"/>
  <c r="E38" i="6"/>
  <c r="E37" i="6"/>
  <c r="E36" i="6"/>
  <c r="E35" i="6"/>
  <c r="E34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2" i="6"/>
  <c r="N15" i="6" l="1"/>
  <c r="N23" i="6"/>
  <c r="N31" i="6"/>
  <c r="N43" i="6"/>
  <c r="N51" i="6"/>
  <c r="N59" i="6"/>
  <c r="N69" i="6"/>
  <c r="N85" i="6"/>
  <c r="N48" i="6"/>
  <c r="N56" i="6"/>
  <c r="N66" i="6"/>
  <c r="N82" i="6"/>
  <c r="N98" i="6"/>
  <c r="N106" i="6"/>
  <c r="N125" i="6"/>
  <c r="N133" i="6"/>
  <c r="N141" i="6"/>
  <c r="N150" i="6"/>
  <c r="N158" i="6"/>
  <c r="N169" i="6"/>
  <c r="T56" i="6"/>
  <c r="T68" i="6"/>
  <c r="T78" i="6"/>
  <c r="T96" i="6"/>
  <c r="T104" i="6"/>
  <c r="T112" i="6"/>
  <c r="T136" i="6"/>
  <c r="T146" i="6"/>
  <c r="T157" i="6"/>
  <c r="T168" i="6"/>
  <c r="N50" i="6"/>
  <c r="N58" i="6"/>
  <c r="N68" i="6"/>
  <c r="N76" i="6"/>
  <c r="N84" i="6"/>
  <c r="N92" i="6"/>
  <c r="N135" i="6"/>
  <c r="N143" i="6"/>
  <c r="T148" i="6"/>
  <c r="T159" i="6"/>
  <c r="T12" i="6"/>
  <c r="N120" i="6"/>
  <c r="N128" i="6"/>
  <c r="N17" i="6"/>
  <c r="N49" i="6"/>
  <c r="N75" i="6"/>
  <c r="N83" i="6"/>
  <c r="N178" i="6"/>
  <c r="T87" i="6"/>
  <c r="T97" i="6"/>
  <c r="T105" i="6"/>
  <c r="T128" i="6"/>
  <c r="T137" i="6"/>
  <c r="T147" i="6"/>
  <c r="T158" i="6"/>
  <c r="N19" i="6"/>
  <c r="N37" i="6"/>
  <c r="N53" i="6"/>
  <c r="N14" i="6"/>
  <c r="N96" i="6"/>
  <c r="T16" i="6"/>
  <c r="T171" i="6"/>
  <c r="N16" i="6"/>
  <c r="N18" i="6"/>
  <c r="N26" i="6"/>
  <c r="N64" i="6"/>
  <c r="N72" i="6"/>
  <c r="N80" i="6"/>
  <c r="N88" i="6"/>
  <c r="N168" i="6"/>
  <c r="N176" i="6"/>
  <c r="N77" i="6"/>
  <c r="N93" i="6"/>
  <c r="T55" i="6"/>
  <c r="T111" i="6"/>
  <c r="T27" i="6"/>
  <c r="T35" i="6"/>
  <c r="T59" i="6"/>
  <c r="T91" i="6"/>
  <c r="T131" i="6"/>
  <c r="N86" i="6"/>
  <c r="N121" i="6"/>
  <c r="N129" i="6"/>
  <c r="T64" i="6"/>
  <c r="T94" i="6"/>
  <c r="T166" i="6"/>
  <c r="N122" i="6"/>
  <c r="N147" i="6"/>
  <c r="T57" i="6"/>
  <c r="T65" i="6"/>
  <c r="T83" i="6"/>
  <c r="T123" i="6"/>
  <c r="N152" i="6"/>
  <c r="N160" i="6"/>
  <c r="N131" i="6"/>
  <c r="N139" i="6"/>
  <c r="T42" i="6"/>
  <c r="T58" i="6"/>
  <c r="T86" i="6"/>
  <c r="T106" i="6"/>
  <c r="T129" i="6"/>
  <c r="N24" i="6"/>
  <c r="T19" i="6"/>
  <c r="T43" i="6"/>
  <c r="T99" i="6"/>
  <c r="T107" i="6"/>
  <c r="T139" i="6"/>
  <c r="Q145" i="6"/>
  <c r="Q143" i="6"/>
  <c r="N65" i="6"/>
  <c r="N73" i="6"/>
  <c r="N81" i="6"/>
  <c r="N89" i="6"/>
  <c r="N97" i="6"/>
  <c r="N105" i="6"/>
  <c r="N153" i="6"/>
  <c r="N177" i="6"/>
  <c r="N74" i="6"/>
  <c r="N90" i="6"/>
  <c r="N57" i="6"/>
  <c r="N91" i="6"/>
  <c r="N123" i="6"/>
  <c r="N67" i="6"/>
  <c r="N99" i="6"/>
  <c r="N107" i="6"/>
  <c r="N171" i="6"/>
  <c r="N25" i="6"/>
</calcChain>
</file>

<file path=xl/sharedStrings.xml><?xml version="1.0" encoding="utf-8"?>
<sst xmlns="http://schemas.openxmlformats.org/spreadsheetml/2006/main" count="4677" uniqueCount="797">
  <si>
    <t>Наименование 
показателя</t>
  </si>
  <si>
    <t>Код дохода по бюджетной классификации</t>
  </si>
  <si>
    <t>Наименование показателя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</si>
  <si>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</si>
  <si>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</si>
  <si>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</si>
  <si>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</si>
  <si>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</si>
  <si>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</si>
  <si>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</si>
  <si>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</si>
  <si>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</si>
  <si>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</si>
  <si>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</si>
  <si>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Доходы бюджета - всего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</si>
  <si>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</si>
  <si>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</si>
  <si>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</si>
  <si>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</si>
  <si>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</si>
  <si>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</si>
  <si>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</si>
  <si>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</si>
  <si>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</si>
  <si>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</si>
  <si>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</si>
  <si>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000 1010213001 0000 110</t>
  </si>
  <si>
    <t xml:space="preserve"> 000 1010214001 0000 110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</si>
  <si>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</si>
  <si>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</si>
  <si>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</si>
  <si>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</si>
  <si>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</si>
  <si>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</si>
  <si>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</si>
  <si>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</si>
  <si>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</si>
  <si>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</si>
  <si>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</si>
  <si>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000 1050100000 0000 110</t>
  </si>
  <si>
    <t xml:space="preserve"> 000 1050101001 0000 110</t>
  </si>
  <si>
    <t xml:space="preserve"> 000 1050101101 0000 110</t>
  </si>
  <si>
    <t xml:space="preserve"> 000 1050102001 0000 110</t>
  </si>
  <si>
    <t xml:space="preserve"> 000 1050102101 0000 110</t>
  </si>
  <si>
    <t xml:space="preserve"> 000 1050200002 0000 110</t>
  </si>
  <si>
    <t xml:space="preserve"> 000 1050201002 0000 110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</si>
  <si>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</si>
  <si>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</si>
  <si>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</si>
  <si>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000 1050402002 0000 110</t>
  </si>
  <si>
    <t xml:space="preserve"> 000 1060000000 0000 000</t>
  </si>
  <si>
    <t xml:space="preserve"> 000 1060100000 0000 110</t>
  </si>
  <si>
    <t xml:space="preserve"> 000 1060103010 0000 110</t>
  </si>
  <si>
    <t xml:space="preserve"> 000 1060600000 0000 110</t>
  </si>
  <si>
    <t xml:space="preserve"> 000 1060603000 0000 110</t>
  </si>
  <si>
    <t xml:space="preserve"> 000 1060603310 0000 110</t>
  </si>
  <si>
    <t xml:space="preserve"> 000 1060604000 0000 110</t>
  </si>
  <si>
    <t xml:space="preserve"> 000 1060604310 0000 110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</si>
  <si>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</si>
  <si>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</si>
  <si>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</si>
  <si>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</si>
  <si>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000 1080714001 0000 110</t>
  </si>
  <si>
    <t xml:space="preserve"> 000 1080714201 0000 110</t>
  </si>
  <si>
    <t xml:space="preserve"> 000 1110000000 0000 000</t>
  </si>
  <si>
    <t xml:space="preserve"> 000 1110300000 0000 120</t>
  </si>
  <si>
    <t xml:space="preserve"> 000 1110305005 0000 120</t>
  </si>
  <si>
    <t xml:space="preserve"> 000 1110500000 0000 120</t>
  </si>
  <si>
    <t xml:space="preserve"> 000 1110501000 0000 120</t>
  </si>
  <si>
    <t xml:space="preserve"> 000 1110501305 0000 120</t>
  </si>
  <si>
    <t xml:space="preserve"> 000 1110502000 0000 120</t>
  </si>
  <si>
    <t xml:space="preserve"> 000 1110502510 0000 120</t>
  </si>
  <si>
    <t xml:space="preserve"> 000 1110503000 0000 120</t>
  </si>
  <si>
    <t xml:space="preserve"> 000 1110503505 0000 120</t>
  </si>
  <si>
    <t xml:space="preserve"> 000 1110503510 0000 120</t>
  </si>
  <si>
    <t xml:space="preserve"> 000 1110900000 0000 120</t>
  </si>
  <si>
    <t xml:space="preserve"> 000 1110904000 0000 120</t>
  </si>
  <si>
    <t xml:space="preserve"> 000 1110904505 0000 120</t>
  </si>
  <si>
    <t xml:space="preserve"> 000 1110904510 0000 120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</si>
  <si>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</si>
  <si>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</si>
  <si>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</si>
  <si>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</si>
  <si>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</si>
  <si>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</si>
  <si>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</si>
  <si>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000 1130200000 0000 130</t>
  </si>
  <si>
    <t xml:space="preserve"> 000 1130299000 0000 130</t>
  </si>
  <si>
    <t xml:space="preserve"> 000 1130299505 0000 130</t>
  </si>
  <si>
    <t xml:space="preserve"> 000 1140000000 0000 000</t>
  </si>
  <si>
    <t xml:space="preserve"> 000 1140600000 0000 430</t>
  </si>
  <si>
    <t xml:space="preserve"> 000 1140601000 0000 430</t>
  </si>
  <si>
    <t xml:space="preserve"> 000 1140601305 0000 430</t>
  </si>
  <si>
    <t xml:space="preserve"> 000 1140602000 0000 430</t>
  </si>
  <si>
    <t xml:space="preserve"> 000 1140602510 0000 430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</si>
  <si>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</si>
  <si>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</si>
  <si>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</si>
  <si>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</si>
  <si>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</si>
  <si>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</si>
  <si>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</si>
  <si>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</si>
  <si>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000 1160108001 0000 140</t>
  </si>
  <si>
    <t xml:space="preserve"> 000 1160108301 0000 140</t>
  </si>
  <si>
    <t xml:space="preserve"> 000 1160111001 0000 140</t>
  </si>
  <si>
    <t xml:space="preserve"> 000 1160111301 0000 140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</si>
  <si>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</si>
  <si>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</si>
  <si>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</si>
  <si>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</si>
  <si>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</si>
  <si>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</si>
  <si>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</si>
  <si>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</si>
  <si>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</si>
  <si>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</si>
  <si>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000 1160700000 0000 140</t>
  </si>
  <si>
    <t xml:space="preserve"> 000 1160701000 0000 140</t>
  </si>
  <si>
    <t xml:space="preserve"> 000 1160701005 0000 140</t>
  </si>
  <si>
    <t xml:space="preserve"> 000 1161000000 0000 140</t>
  </si>
  <si>
    <t xml:space="preserve"> 000 1161012000 0000 140</t>
  </si>
  <si>
    <t xml:space="preserve"> 000 1161012901 0000 140</t>
  </si>
  <si>
    <t xml:space="preserve"> 000 1170000000 0000 000</t>
  </si>
  <si>
    <t xml:space="preserve"> 000 1171400000 0000 150</t>
  </si>
  <si>
    <t xml:space="preserve"> 000 1171403010 0000 150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</si>
  <si>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</si>
  <si>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</si>
  <si>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</si>
  <si>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</si>
  <si>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000 2021500105 0000 150</t>
  </si>
  <si>
    <t xml:space="preserve"> 000 2021500110 0000 150</t>
  </si>
  <si>
    <t xml:space="preserve"> 000 2021500200 0000 150</t>
  </si>
  <si>
    <t xml:space="preserve"> 000 2021500205 0000 150</t>
  </si>
  <si>
    <t xml:space="preserve"> 000 2021500210 0000 150</t>
  </si>
  <si>
    <t xml:space="preserve"> 000 2022000000 0000 150</t>
  </si>
  <si>
    <t xml:space="preserve"> 000 2022530400 0000 150</t>
  </si>
  <si>
    <t xml:space="preserve"> 000 2022530405 0000 150</t>
  </si>
  <si>
    <t xml:space="preserve"> 000 2022546700 0000 150</t>
  </si>
  <si>
    <t xml:space="preserve"> 000 2022546705 0000 150</t>
  </si>
  <si>
    <t xml:space="preserve"> 000 2022557600 0000 150</t>
  </si>
  <si>
    <t xml:space="preserve"> 000 2022557605 0000 150</t>
  </si>
  <si>
    <t xml:space="preserve"> 000 2022557610 0000 150</t>
  </si>
  <si>
    <t xml:space="preserve"> 000 2022575000 0000 150</t>
  </si>
  <si>
    <t xml:space="preserve"> 000 2022575005 0000 150</t>
  </si>
  <si>
    <t xml:space="preserve"> 000 2022757600 0000 150</t>
  </si>
  <si>
    <t xml:space="preserve"> 000 2022757605 0000 150</t>
  </si>
  <si>
    <t xml:space="preserve"> 000 2022999900 0000 150</t>
  </si>
  <si>
    <t xml:space="preserve"> 000 2022999905 0000 150</t>
  </si>
  <si>
    <t xml:space="preserve"> 000 2022999910 0000 150</t>
  </si>
  <si>
    <t xml:space="preserve"> 000 2023000000 0000 150</t>
  </si>
  <si>
    <t xml:space="preserve"> 000 2023002400 0000 150</t>
  </si>
  <si>
    <t xml:space="preserve"> 000 2023002405 0000 150</t>
  </si>
  <si>
    <t xml:space="preserve"> 000 2023002410 0000 150</t>
  </si>
  <si>
    <t xml:space="preserve"> 000 2023002700 0000 150</t>
  </si>
  <si>
    <t xml:space="preserve"> 000 2023002705 0000 150</t>
  </si>
  <si>
    <t xml:space="preserve"> 000 2023508200 0000 150</t>
  </si>
  <si>
    <t xml:space="preserve"> 000 2023508205 0000 150</t>
  </si>
  <si>
    <t xml:space="preserve"> 000 2023511800 0000 150</t>
  </si>
  <si>
    <t xml:space="preserve"> 000 2023511810 0000 150</t>
  </si>
  <si>
    <t xml:space="preserve"> 000 2023593000 0000 150</t>
  </si>
  <si>
    <t xml:space="preserve"> 000 2023593005 0000 150</t>
  </si>
  <si>
    <t xml:space="preserve"> 000 2023999800 0000 150</t>
  </si>
  <si>
    <t xml:space="preserve"> 000 2023999805 0000 150</t>
  </si>
  <si>
    <t xml:space="preserve"> 000 2024000000 0000 150</t>
  </si>
  <si>
    <t xml:space="preserve"> 000 2024001400 0000 150</t>
  </si>
  <si>
    <t xml:space="preserve"> 000 2024001405 0000 150</t>
  </si>
  <si>
    <t xml:space="preserve"> 000 2024001410 0000 150</t>
  </si>
  <si>
    <t xml:space="preserve"> 000 2024517900 0000 150</t>
  </si>
  <si>
    <t xml:space="preserve"> 000 2024517905 0000 150</t>
  </si>
  <si>
    <t xml:space="preserve"> 000 2024530300 0000 150</t>
  </si>
  <si>
    <t xml:space="preserve"> 000 2024530305 0000 150</t>
  </si>
  <si>
    <t xml:space="preserve"> 000 2024999900 0000 150</t>
  </si>
  <si>
    <t xml:space="preserve"> 000 2024999905 0000 150</t>
  </si>
  <si>
    <t xml:space="preserve"> 000 2024999910 0000 150</t>
  </si>
  <si>
    <t xml:space="preserve"> 000 2070000000 0000 000</t>
  </si>
  <si>
    <t xml:space="preserve"> 000 2070500005 0000 150</t>
  </si>
  <si>
    <t xml:space="preserve"> 000 2070500010 0000 150</t>
  </si>
  <si>
    <t xml:space="preserve"> 000 2070503005 0000 150</t>
  </si>
  <si>
    <t xml:space="preserve"> 000 2070503010 0000 150</t>
  </si>
  <si>
    <t xml:space="preserve"> 000 2190000000 0000 000</t>
  </si>
  <si>
    <t xml:space="preserve"> 000 2190000005 0000 150</t>
  </si>
  <si>
    <t xml:space="preserve"> 000 2196001005 0000 150</t>
  </si>
  <si>
    <t>Код расхода по бюджетной классификации</t>
  </si>
  <si>
    <t>Расходы бюджета - всего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</si>
  <si>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</si>
  <si>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</si>
  <si>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</si>
  <si>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</si>
  <si>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</si>
  <si>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000 0102 0000000000 122</t>
  </si>
  <si>
    <t xml:space="preserve"> 000 0102 0000000000 129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</si>
  <si>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</si>
  <si>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</si>
  <si>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</si>
  <si>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</si>
  <si>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</si>
  <si>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000 0104 0000000000 123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</si>
  <si>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</si>
  <si>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</si>
  <si>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</si>
  <si>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</si>
  <si>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</si>
  <si>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</si>
  <si>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</si>
  <si>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</si>
  <si>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000 0104 0000000000 852</t>
  </si>
  <si>
    <t xml:space="preserve"> 000 0104 0000000000 853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</si>
  <si>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</si>
  <si>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</si>
  <si>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</si>
  <si>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</si>
  <si>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</si>
  <si>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</si>
  <si>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</si>
  <si>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</si>
  <si>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</si>
  <si>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000 0106 0000000000 500</t>
  </si>
  <si>
    <t xml:space="preserve"> 000 0106 0000000000 540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</si>
  <si>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</si>
  <si>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</si>
  <si>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</si>
  <si>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</si>
  <si>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</si>
  <si>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</si>
  <si>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</si>
  <si>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000 0113 0000000000 112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</si>
  <si>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</si>
  <si>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</si>
  <si>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</si>
  <si>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</si>
  <si>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</si>
  <si>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</si>
  <si>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</si>
  <si>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</si>
  <si>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</si>
  <si>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</si>
  <si>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000 0200 0000000000 000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</si>
  <si>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</si>
  <si>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</si>
  <si>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</si>
  <si>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</si>
  <si>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</si>
  <si>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000 0300 0000000000 000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</si>
  <si>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</si>
  <si>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</si>
  <si>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</si>
  <si>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</si>
  <si>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</si>
  <si>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</si>
  <si>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</si>
  <si>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</si>
  <si>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000 0304 0000000000 247</t>
  </si>
  <si>
    <t xml:space="preserve"> 000 0309 0000000000 000</t>
  </si>
  <si>
    <t xml:space="preserve"> 000 0309 0000000000 100</t>
  </si>
  <si>
    <t xml:space="preserve"> 000 0309 0000000000 110</t>
  </si>
  <si>
    <t xml:space="preserve"> 000 0309 0000000000 111</t>
  </si>
  <si>
    <t xml:space="preserve"> 000 0309 0000000000 112</t>
  </si>
  <si>
    <t xml:space="preserve"> 000 0309 0000000000 119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</si>
  <si>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</si>
  <si>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</si>
  <si>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</si>
  <si>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000 0309 0000000000 800</t>
  </si>
  <si>
    <t xml:space="preserve"> 000 0309 0000000000 850</t>
  </si>
  <si>
    <t xml:space="preserve"> 000 0309 0000000000 851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</si>
  <si>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</si>
  <si>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</si>
  <si>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</si>
  <si>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</si>
  <si>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</si>
  <si>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000 0310 0000000000 630</t>
  </si>
  <si>
    <t xml:space="preserve"> 000 0310 0000000000 633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</si>
  <si>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</si>
  <si>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</si>
  <si>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</si>
  <si>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</si>
  <si>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000 0400 0000000000 000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</si>
  <si>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</si>
  <si>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</si>
  <si>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</si>
  <si>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</si>
  <si>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000 0405 0000000000 300</t>
  </si>
  <si>
    <t xml:space="preserve"> 000 0405 0000000000 360</t>
  </si>
  <si>
    <t xml:space="preserve"> 000 0405 0000000000 800</t>
  </si>
  <si>
    <t xml:space="preserve"> 000 0405 0000000000 810</t>
  </si>
  <si>
    <t xml:space="preserve"> 000 0405 0000000000 811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</si>
  <si>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</si>
  <si>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</si>
  <si>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</si>
  <si>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</si>
  <si>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</si>
  <si>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</si>
  <si>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</si>
  <si>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000 0409 0000000000 243</t>
  </si>
  <si>
    <t xml:space="preserve"> 000 0409 0000000000 244</t>
  </si>
  <si>
    <t xml:space="preserve"> 000 0409 0000000000 400</t>
  </si>
  <si>
    <t xml:space="preserve"> 000 0409 0000000000 410</t>
  </si>
  <si>
    <t xml:space="preserve"> 000 0409 0000000000 414</t>
  </si>
  <si>
    <t xml:space="preserve"> 000 0409 0000000000 500</t>
  </si>
  <si>
    <t xml:space="preserve"> 000 0409 0000000000 540</t>
  </si>
  <si>
    <t xml:space="preserve"> 000 0410 0000000000 000</t>
  </si>
  <si>
    <t xml:space="preserve"> 000 0410 0000000000 200</t>
  </si>
  <si>
    <t xml:space="preserve"> 000 0410 0000000000 240</t>
  </si>
  <si>
    <t xml:space="preserve"> 000 0410 0000000000 244</t>
  </si>
  <si>
    <t xml:space="preserve"> 000 0410 0000000000 400</t>
  </si>
  <si>
    <t xml:space="preserve"> 000 0410 0000000000 410</t>
  </si>
  <si>
    <t xml:space="preserve"> 000 0410 0000000000 414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</si>
  <si>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</si>
  <si>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</si>
  <si>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</si>
  <si>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</si>
  <si>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000 0412 0000000000 245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</si>
  <si>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</si>
  <si>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</si>
  <si>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</si>
  <si>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</si>
  <si>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</si>
  <si>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000 0501 0000000000 400</t>
  </si>
  <si>
    <t xml:space="preserve"> 000 0501 0000000000 410</t>
  </si>
  <si>
    <t xml:space="preserve"> 000 0501 0000000000 412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</si>
  <si>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</si>
  <si>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</si>
  <si>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</si>
  <si>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</si>
  <si>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</si>
  <si>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</si>
  <si>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</si>
  <si>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</si>
  <si>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</si>
  <si>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</si>
  <si>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</si>
  <si>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</si>
  <si>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000 0502 0000000000 830</t>
  </si>
  <si>
    <t xml:space="preserve"> 000 0502 0000000000 831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</si>
  <si>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</si>
  <si>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</si>
  <si>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</si>
  <si>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</si>
  <si>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</si>
  <si>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</si>
  <si>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000 0503 0000000000 830</t>
  </si>
  <si>
    <t xml:space="preserve"> 000 0503 0000000000 831</t>
  </si>
  <si>
    <t xml:space="preserve"> 000 0600 0000000000 000</t>
  </si>
  <si>
    <t xml:space="preserve"> 000 0603 0000000000 000</t>
  </si>
  <si>
    <t xml:space="preserve"> 000 0603 0000000000 200</t>
  </si>
  <si>
    <t xml:space="preserve"> 000 0603 0000000000 240</t>
  </si>
  <si>
    <t xml:space="preserve"> 000 0603 0000000000 244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</si>
  <si>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</si>
  <si>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</si>
  <si>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</si>
  <si>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</si>
  <si>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</si>
  <si>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</si>
  <si>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</si>
  <si>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</si>
  <si>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</si>
  <si>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</si>
  <si>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</si>
  <si>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</si>
  <si>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</si>
  <si>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</si>
  <si>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</si>
  <si>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</si>
  <si>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</si>
  <si>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</si>
  <si>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000 0703 0000000000 614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</si>
  <si>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</si>
  <si>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</si>
  <si>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</si>
  <si>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</si>
  <si>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</si>
  <si>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</si>
  <si>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</si>
  <si>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</si>
  <si>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</si>
  <si>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</si>
  <si>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</si>
  <si>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</si>
  <si>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</si>
  <si>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</si>
  <si>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</si>
  <si>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</si>
  <si>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</si>
  <si>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</si>
  <si>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</si>
  <si>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000 0709 0000000000 800</t>
  </si>
  <si>
    <t xml:space="preserve"> 000 0709 0000000000 850</t>
  </si>
  <si>
    <t xml:space="preserve"> 000 0709 0000000000 851</t>
  </si>
  <si>
    <t xml:space="preserve"> 000 0800 0000000000 000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</si>
  <si>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</si>
  <si>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</si>
  <si>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</si>
  <si>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</si>
  <si>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</si>
  <si>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</si>
  <si>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</si>
  <si>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</si>
  <si>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</si>
  <si>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</si>
  <si>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000 0804 0000000000 200</t>
  </si>
  <si>
    <t xml:space="preserve"> 000 0804 0000000000 240</t>
  </si>
  <si>
    <t xml:space="preserve"> 000 0804 0000000000 244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</si>
  <si>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</si>
  <si>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</si>
  <si>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</si>
  <si>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</si>
  <si>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</si>
  <si>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</si>
  <si>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</si>
  <si>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000 1003 0000000000 310</t>
  </si>
  <si>
    <t xml:space="preserve"> 000 1003 0000000000 313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</si>
  <si>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</si>
  <si>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</si>
  <si>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</si>
  <si>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</si>
  <si>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</si>
  <si>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000 1003 0000000000 612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</si>
  <si>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</si>
  <si>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</si>
  <si>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</si>
  <si>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</si>
  <si>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000 1004 0000000000 320</t>
  </si>
  <si>
    <t xml:space="preserve"> 000 1004 0000000000 323</t>
  </si>
  <si>
    <t xml:space="preserve"> 000 1004 0000000000 400</t>
  </si>
  <si>
    <t xml:space="preserve"> 000 1004 0000000000 410</t>
  </si>
  <si>
    <t xml:space="preserve"> 000 1004 0000000000 412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</si>
  <si>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</si>
  <si>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</si>
  <si>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</si>
  <si>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</si>
  <si>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</si>
  <si>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000 1101 0000000000 100</t>
  </si>
  <si>
    <t xml:space="preserve"> 000 1101 0000000000 110</t>
  </si>
  <si>
    <t xml:space="preserve"> 000 1101 0000000000 113</t>
  </si>
  <si>
    <t xml:space="preserve"> 000 1101 0000000000 200</t>
  </si>
  <si>
    <t xml:space="preserve"> 000 1101 0000000000 240</t>
  </si>
  <si>
    <t xml:space="preserve"> 000 1101 0000000000 244</t>
  </si>
  <si>
    <t xml:space="preserve"> 000 1200 0000000000 000</t>
  </si>
  <si>
    <t xml:space="preserve"> 000 1202 0000000000 000</t>
  </si>
  <si>
    <t xml:space="preserve"> 000 1202 0000000000 600</t>
  </si>
  <si>
    <t xml:space="preserve"> 000 1202 0000000000 630</t>
  </si>
  <si>
    <t xml:space="preserve"> 000 1202 0000000000 633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</si>
  <si>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</si>
  <si>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</si>
  <si>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</si>
  <si>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</si>
  <si>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 xml:space="preserve"> 000 1400 0000000000 000</t>
  </si>
  <si>
    <t xml:space="preserve"> 000 1401 0000000000 000</t>
  </si>
  <si>
    <t xml:space="preserve"> 000 1401 0000000000 500</t>
  </si>
  <si>
    <t xml:space="preserve"> 000 1401 0000000000 510</t>
  </si>
  <si>
    <t xml:space="preserve"> 000 1401 0000000000 511</t>
  </si>
  <si>
    <t xml:space="preserve"> 000 1403 0000000000 000</t>
  </si>
  <si>
    <t xml:space="preserve"> 000 1403 0000000000 500</t>
  </si>
  <si>
    <t xml:space="preserve"> 000 1403 0000000000 520</t>
  </si>
  <si>
    <t xml:space="preserve"> 000 1403 0000000000 521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</si>
  <si>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</si>
  <si>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</si>
  <si>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</si>
  <si>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</si>
  <si>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</si>
  <si>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</si>
  <si>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000 0103000000 0000 000</t>
  </si>
  <si>
    <t xml:space="preserve"> 000 0103010000 0000 000</t>
  </si>
  <si>
    <t xml:space="preserve"> 000 0103010000 0000 800</t>
  </si>
  <si>
    <t xml:space="preserve"> 000 0103010005 0000 810</t>
  </si>
  <si>
    <t xml:space="preserve"> 000 0103010010 0000 810</t>
  </si>
  <si>
    <t xml:space="preserve"> 000 0106000000 0000 000</t>
  </si>
  <si>
    <t xml:space="preserve"> 000 0106050000 0000 000</t>
  </si>
  <si>
    <t xml:space="preserve"> 000 0106050000 0000 600</t>
  </si>
  <si>
    <t xml:space="preserve"> 000 0106050200 0000 600</t>
  </si>
  <si>
    <t xml:space="preserve"> 000 0106050205 0000 640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</si>
  <si>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</si>
  <si>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</si>
  <si>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</si>
  <si>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</si>
  <si>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</si>
  <si>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</si>
  <si>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</si>
  <si>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000 0105020105 0000 510</t>
  </si>
  <si>
    <t xml:space="preserve"> 000 0105020110 0000 510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</si>
  <si>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</si>
  <si>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</si>
  <si>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</si>
  <si>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</si>
  <si>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000 0105020105 0000 610</t>
  </si>
  <si>
    <t xml:space="preserve"> 000 0105020110 0000 610</t>
  </si>
  <si>
    <t>Процент исполнения %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</si>
  <si>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</si>
  <si>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</si>
  <si>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</si>
  <si>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</si>
  <si>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</si>
  <si>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</si>
  <si>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</si>
  <si>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</si>
  <si>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</si>
  <si>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</si>
  <si>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</si>
  <si>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</si>
  <si>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</si>
  <si>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</si>
  <si>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</si>
  <si>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</si>
  <si>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</si>
  <si>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</si>
  <si>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</si>
  <si>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</si>
  <si>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</si>
  <si>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</si>
  <si>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</si>
  <si>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</si>
  <si>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</si>
  <si>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</si>
  <si>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</si>
  <si>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</si>
  <si>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</si>
  <si>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</si>
  <si>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</si>
  <si>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</si>
  <si>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</si>
  <si>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</si>
  <si>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</si>
  <si>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</si>
  <si>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</si>
  <si>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</si>
  <si>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</si>
  <si>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</si>
  <si>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</si>
  <si>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</si>
  <si>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</si>
  <si>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</si>
  <si>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</si>
  <si>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</si>
  <si>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</si>
  <si>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</si>
  <si>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</si>
  <si>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</si>
  <si>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</si>
  <si>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</si>
  <si>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</si>
  <si>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</si>
  <si>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</si>
  <si>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</si>
  <si>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</si>
  <si>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</si>
  <si>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</si>
  <si>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</si>
  <si>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</si>
  <si>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</si>
  <si>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</si>
  <si>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</si>
  <si>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</si>
  <si>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</si>
  <si>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</si>
  <si>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</si>
  <si>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</si>
  <si>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</si>
  <si>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</si>
  <si>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</si>
  <si>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</si>
  <si>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</si>
  <si>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</si>
  <si>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</si>
  <si>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</si>
  <si>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</si>
  <si>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</si>
  <si>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</si>
  <si>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</si>
  <si>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</si>
  <si>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</si>
  <si>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</si>
  <si>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</si>
  <si>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</si>
  <si>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</si>
  <si>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</si>
  <si>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</si>
  <si>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</si>
  <si>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</si>
  <si>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</si>
  <si>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</si>
  <si>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</si>
  <si>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</si>
  <si>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</si>
  <si>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</si>
  <si>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</si>
  <si>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</si>
  <si>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</si>
  <si>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</si>
  <si>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</si>
  <si>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</si>
  <si>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</si>
  <si>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</si>
  <si>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</si>
  <si>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</si>
  <si>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</si>
  <si>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</si>
  <si>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</si>
  <si>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</si>
  <si>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</si>
  <si>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</si>
  <si>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</si>
  <si>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</si>
  <si>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</si>
  <si>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</si>
  <si>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</si>
  <si>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</si>
  <si>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</si>
  <si>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</si>
  <si>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</si>
  <si>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</si>
  <si>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</si>
  <si>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</si>
  <si>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</si>
  <si>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субсидии</t>
  </si>
  <si>
    <t>Прочие субсидии бюджетам муниципальных районов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</si>
  <si>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</si>
  <si>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</si>
  <si>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</si>
  <si>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</si>
  <si>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</si>
  <si>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</si>
  <si>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</si>
  <si>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</si>
  <si>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</si>
  <si>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</si>
  <si>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</si>
  <si>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</si>
  <si>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</si>
  <si>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Единая субвенция местным бюджетам</t>
  </si>
  <si>
    <t>Единая субвенция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</si>
  <si>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</si>
  <si>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</si>
  <si>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</si>
  <si>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</si>
  <si>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</si>
  <si>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</si>
  <si>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</si>
  <si>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</si>
  <si>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</si>
  <si>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</si>
  <si>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</si>
  <si>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</si>
  <si>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Прочие безвозмездные поступления в бюджеты муниципальных районов</t>
  </si>
  <si>
    <t>Прочие безвозмездные поступления в бюджеты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</si>
  <si>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</si>
  <si>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</si>
  <si>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</si>
  <si>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суммы подлежащие исключению в рамках консолидированного бюджета Ичалковского муниципального района
прогноз</t>
  </si>
  <si>
    <t>суммы подлежащие исключению в рамках консолидированного бюджета Ичалковского муниципального района 
факт</t>
  </si>
  <si>
    <t>Бюджет Ичалковского муниципального района 
прогноз</t>
  </si>
  <si>
    <t>Бюджет Ичалковского муниципального района 
факт</t>
  </si>
  <si>
    <t>Консолидированный бюджет Ичалковского муниципального района 
факт</t>
  </si>
  <si>
    <t>Консолидированный бюджет Ичалковского муниципального района 
прогноз</t>
  </si>
  <si>
    <t>Приложение 1</t>
  </si>
  <si>
    <t>к постановлению Администрации</t>
  </si>
  <si>
    <t>Ичалковского муниципального района</t>
  </si>
  <si>
    <t xml:space="preserve">                                                        ОТЧЕТ ОБ ИСПОЛНЕНИИ КОНСОЛИДИРОВАННОГО  И РАЙОННОГО БЮДЖЕТОВ ИЧАЛКОВСКОГО МУНИЦИПАЛЬНОГО РАЙОНА                                                                                                        </t>
  </si>
  <si>
    <t>1. Доходы бюджета</t>
  </si>
  <si>
    <t>(тыс. руб)</t>
  </si>
  <si>
    <t>ЗА 1 ПОЛУГОДИЕ  2024 ГОДА</t>
  </si>
  <si>
    <t xml:space="preserve">Бюджет Ичалковского муниципального района 
прогноз 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</si>
  <si>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</si>
  <si>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</si>
  <si>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</si>
  <si>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</si>
  <si>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</si>
  <si>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</si>
  <si>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</si>
  <si>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</si>
  <si>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Иные выплаты государственных (муниципальных) органов привлекаемым лицам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</si>
  <si>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</si>
  <si>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</t>
  </si>
  <si>
    <t>Межбюджетные трансферты</t>
  </si>
  <si>
    <t>Прочие межбюджетные трансферты общего характера</t>
  </si>
  <si>
    <t>Дотации</t>
  </si>
  <si>
    <t>Закупка товаров, работ и услуг для обеспечения государственных (муниципальных) нужд</t>
  </si>
  <si>
    <t>2. Расходы бюджета</t>
  </si>
  <si>
    <t>Иные закупки товаров, работ и услуг для обеспечения государственных (муниципальных) нужд</t>
  </si>
  <si>
    <t>Закупка энергетических ресурсов</t>
  </si>
  <si>
    <t>Иные бюджетные ассигнования</t>
  </si>
  <si>
    <t>Прочая закупка товаров, работ и услуг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</si>
  <si>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</si>
  <si>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</si>
  <si>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</si>
  <si>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</si>
  <si>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</si>
  <si>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</si>
  <si>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</si>
  <si>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Другие общегосударственные вопросы</t>
  </si>
  <si>
    <t>Расходы на выплаты персоналу казенных учреждений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</si>
  <si>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</si>
  <si>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</si>
  <si>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Иные выплаты персоналу учреждений, за исключением фонда оплаты труда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</si>
  <si>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</si>
  <si>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</si>
  <si>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</si>
  <si>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</si>
  <si>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</si>
  <si>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</si>
  <si>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</si>
  <si>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</si>
  <si>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</si>
  <si>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</si>
  <si>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</si>
  <si>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</si>
  <si>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Социальное обеспечение и иные выплаты населению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</si>
  <si>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</si>
  <si>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</si>
  <si>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</si>
  <si>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Транспорт</t>
  </si>
  <si>
    <t>Дорожное хозяйство (дорожные фонды)</t>
  </si>
  <si>
    <t>Закупка товаров, работ и услуг в целях капитального ремонта государственного (муниципального) имущества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</si>
  <si>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</si>
  <si>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</si>
  <si>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</si>
  <si>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Связь и информатика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</si>
  <si>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</si>
  <si>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</si>
  <si>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</si>
  <si>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</si>
  <si>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</si>
  <si>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</si>
  <si>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</si>
  <si>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</si>
  <si>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Иные выплаты учреждений привлекаемым лицам</t>
  </si>
  <si>
    <t>Физическая культура</t>
  </si>
  <si>
    <t>ФИЗИЧЕСКАЯ КУЛЬТУРА И СПОРТ</t>
  </si>
  <si>
    <t>Субсидии бюджетным учреждениям</t>
  </si>
  <si>
    <t>Субсидии бюджетным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</si>
  <si>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</si>
  <si>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Социальные выплаты гражданам, кроме публичных нормативных социальных выплат</t>
  </si>
  <si>
    <t>Пособия, компенсации, меры социальной поддержки по публичным нормативным обязательствам</t>
  </si>
  <si>
    <t>Публичные нормативные социальные выплаты гражданам</t>
  </si>
  <si>
    <t>Охрана семьи и детства</t>
  </si>
  <si>
    <t>Приобретение товаров, работ и услуг в пользу граждан в целях их социального обеспечения</t>
  </si>
  <si>
    <t>Субсидии гражданам на приобретение жилья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</si>
  <si>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</si>
  <si>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</si>
  <si>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Иные пенсии, социальные доплаты к пенсиям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</si>
  <si>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</si>
  <si>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</si>
  <si>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</si>
  <si>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</si>
  <si>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</si>
  <si>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</si>
  <si>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</si>
  <si>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</si>
  <si>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</si>
  <si>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</si>
  <si>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Дополнительное образование детей</t>
  </si>
  <si>
    <t>Общее образование</t>
  </si>
  <si>
    <t>ОБРАЗОВАНИЕ</t>
  </si>
  <si>
    <t>Дошкольное образование</t>
  </si>
  <si>
    <t>Охрана объектов растительного и животного мира и среды их обитания</t>
  </si>
  <si>
    <t>ОХРАНА ОКРУЖАЮЩЕЙ СРЕДЫ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</si>
  <si>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</si>
  <si>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</si>
  <si>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Благоустройство</t>
  </si>
  <si>
    <t>Коммунальное хозяйство</t>
  </si>
  <si>
    <t>ЖИЛИЩНО-КОММУНАЛЬНОЕ ХОЗЯЙСТВО</t>
  </si>
  <si>
    <t>Жилищное хозяйство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</si>
  <si>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</si>
  <si>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Другие вопросы в области национальной экономики</t>
  </si>
  <si>
    <t>Приложение 2</t>
  </si>
  <si>
    <t>(тыс. руб.)</t>
  </si>
  <si>
    <t>Консолидированный бюджет Ичалковского муниципального района                прогноз</t>
  </si>
  <si>
    <t>Консолидированный бюджет Ичалковского муниципального района                   факт</t>
  </si>
  <si>
    <t>Процент исполнения  %</t>
  </si>
  <si>
    <t>суммы подлежащие исключению в рамках консолидированного бюджета Ичалковского муниципального района              прогноз</t>
  </si>
  <si>
    <t>суммы подлежащие исключению в рамках консолидированного бюджета Ичалковского муниципального района                     факт</t>
  </si>
  <si>
    <t>Бюджет Ичалковского муниципального района           прогноз</t>
  </si>
  <si>
    <t>Бюджет Ичалковского муниципального района            факт</t>
  </si>
  <si>
    <t>Процент исполнения     %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</si>
  <si>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</si>
  <si>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</si>
  <si>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</si>
  <si>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</si>
  <si>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</si>
  <si>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</si>
  <si>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</si>
  <si>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</si>
  <si>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</si>
  <si>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</si>
  <si>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</si>
  <si>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</si>
  <si>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</si>
  <si>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</si>
  <si>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</si>
  <si>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</si>
  <si>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</si>
  <si>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</si>
  <si>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</si>
  <si>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</si>
  <si>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Уменьшение прочих остатков денежных средств бюджетов сельских поселений</t>
  </si>
  <si>
    <t>Приложение 3</t>
  </si>
  <si>
    <t xml:space="preserve"> 3. Источники финансирования дефицита бюджета</t>
  </si>
  <si>
    <t>от 19.07.2024г. №374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</si>
</sst>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30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9" fillId="0" borderId="1"/>
    <xf numFmtId="0" fontId="21" fillId="0" borderId="1"/>
    <xf numFmtId="0" fontId="22" fillId="0" borderId="1"/>
    <xf numFmtId="0" fontId="21" fillId="0" borderId="1"/>
  </cellStyleXfs>
  <cellXfs count="11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7" xfId="48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0" fontId="4" fillId="0" borderId="15" xfId="80" applyNumberFormat="1" applyProtection="1"/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0" fontId="4" fillId="0" borderId="27" xfId="89" applyNumberFormat="1" applyProtection="1"/>
    <xf numFmtId="0" fontId="7" fillId="0" borderId="32" xfId="91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4" fillId="0" borderId="13" xfId="97" applyNumberFormat="1" applyProtection="1"/>
    <xf numFmtId="49" fontId="7" fillId="0" borderId="16" xfId="35" applyNumberFormat="1" applyProtection="1">
      <alignment horizontal="center" vertical="center" wrapText="1"/>
    </xf>
    <xf numFmtId="0" fontId="2" fillId="0" borderId="1" xfId="2" applyBorder="1" applyAlignment="1">
      <alignment wrapText="1"/>
    </xf>
    <xf numFmtId="0" fontId="3" fillId="0" borderId="1" xfId="3" applyNumberFormat="1" applyBorder="1" applyProtection="1"/>
    <xf numFmtId="0" fontId="4" fillId="0" borderId="1" xfId="5" applyNumberFormat="1" applyBorder="1" applyProtection="1"/>
    <xf numFmtId="0" fontId="5" fillId="0" borderId="1" xfId="7" applyNumberFormat="1" applyBorder="1" applyProtection="1"/>
    <xf numFmtId="49" fontId="17" fillId="4" borderId="27" xfId="35" applyNumberFormat="1" applyFont="1" applyFill="1" applyBorder="1" applyAlignment="1" applyProtection="1">
      <alignment horizontal="center" vertical="center" wrapText="1"/>
    </xf>
    <xf numFmtId="0" fontId="18" fillId="4" borderId="60" xfId="0" applyFont="1" applyFill="1" applyBorder="1" applyAlignment="1">
      <alignment horizontal="center" vertical="center" wrapText="1"/>
    </xf>
    <xf numFmtId="49" fontId="17" fillId="4" borderId="61" xfId="35" applyNumberFormat="1" applyFont="1" applyFill="1" applyBorder="1" applyAlignment="1" applyProtection="1">
      <alignment horizontal="center" vertical="center" wrapText="1"/>
    </xf>
    <xf numFmtId="49" fontId="17" fillId="0" borderId="27" xfId="35" applyNumberFormat="1" applyFont="1" applyFill="1" applyBorder="1" applyAlignment="1" applyProtection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49" fontId="17" fillId="0" borderId="61" xfId="35" applyNumberFormat="1" applyFont="1" applyFill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20" fillId="0" borderId="1" xfId="186" applyFont="1" applyFill="1" applyAlignment="1">
      <alignment vertical="center" wrapText="1"/>
    </xf>
    <xf numFmtId="49" fontId="20" fillId="0" borderId="1" xfId="186" applyNumberFormat="1" applyFont="1" applyFill="1" applyAlignment="1">
      <alignment horizontal="center"/>
    </xf>
    <xf numFmtId="0" fontId="20" fillId="0" borderId="1" xfId="187" applyFont="1" applyFill="1"/>
    <xf numFmtId="0" fontId="20" fillId="0" borderId="1" xfId="0" applyFont="1" applyFill="1" applyBorder="1"/>
    <xf numFmtId="0" fontId="20" fillId="0" borderId="1" xfId="188" applyFont="1" applyFill="1" applyBorder="1"/>
    <xf numFmtId="49" fontId="23" fillId="0" borderId="1" xfId="31" applyNumberFormat="1" applyFont="1" applyBorder="1" applyAlignment="1" applyProtection="1"/>
    <xf numFmtId="0" fontId="24" fillId="0" borderId="0" xfId="0" applyFont="1" applyProtection="1">
      <protection locked="0"/>
    </xf>
    <xf numFmtId="49" fontId="25" fillId="0" borderId="1" xfId="31" applyNumberFormat="1" applyFont="1" applyBorder="1" applyProtection="1"/>
    <xf numFmtId="0" fontId="25" fillId="0" borderId="1" xfId="14" applyNumberFormat="1" applyFont="1" applyBorder="1" applyProtection="1">
      <alignment horizontal="right"/>
    </xf>
    <xf numFmtId="0" fontId="25" fillId="0" borderId="1" xfId="11" applyNumberFormat="1" applyFont="1" applyBorder="1" applyProtection="1"/>
    <xf numFmtId="0" fontId="25" fillId="0" borderId="1" xfId="5" applyNumberFormat="1" applyFont="1" applyBorder="1" applyProtection="1"/>
    <xf numFmtId="0" fontId="25" fillId="0" borderId="1" xfId="56" applyNumberFormat="1" applyFont="1" applyBorder="1" applyAlignment="1" applyProtection="1">
      <alignment horizontal="right"/>
    </xf>
    <xf numFmtId="0" fontId="25" fillId="0" borderId="1" xfId="19" applyNumberFormat="1" applyFont="1" applyProtection="1"/>
    <xf numFmtId="0" fontId="25" fillId="0" borderId="1" xfId="5" applyNumberFormat="1" applyFont="1" applyProtection="1"/>
    <xf numFmtId="49" fontId="23" fillId="0" borderId="1" xfId="23" applyNumberFormat="1" applyFont="1" applyBorder="1" applyAlignment="1" applyProtection="1"/>
    <xf numFmtId="49" fontId="25" fillId="0" borderId="1" xfId="23" applyNumberFormat="1" applyFont="1" applyBorder="1" applyProtection="1"/>
    <xf numFmtId="0" fontId="17" fillId="0" borderId="1" xfId="7" applyNumberFormat="1" applyFont="1" applyBorder="1" applyProtection="1"/>
    <xf numFmtId="0" fontId="26" fillId="0" borderId="1" xfId="189" applyFont="1" applyFill="1" applyAlignment="1">
      <alignment vertical="center" wrapText="1"/>
    </xf>
    <xf numFmtId="0" fontId="26" fillId="0" borderId="1" xfId="189" applyFont="1" applyFill="1" applyAlignment="1">
      <alignment horizontal="center" vertical="center" wrapText="1"/>
    </xf>
    <xf numFmtId="0" fontId="2" fillId="0" borderId="1" xfId="2" applyBorder="1" applyAlignment="1"/>
    <xf numFmtId="0" fontId="9" fillId="0" borderId="1" xfId="14" applyNumberFormat="1" applyBorder="1" applyProtection="1">
      <alignment horizontal="right"/>
    </xf>
    <xf numFmtId="0" fontId="23" fillId="0" borderId="1" xfId="5" applyNumberFormat="1" applyFont="1" applyAlignment="1" applyProtection="1"/>
    <xf numFmtId="0" fontId="4" fillId="0" borderId="1" xfId="5" applyNumberFormat="1" applyAlignment="1" applyProtection="1">
      <alignment horizontal="center"/>
    </xf>
    <xf numFmtId="49" fontId="17" fillId="4" borderId="63" xfId="35" applyNumberFormat="1" applyFont="1" applyFill="1" applyBorder="1" applyAlignment="1" applyProtection="1">
      <alignment horizontal="center" vertical="center" wrapText="1"/>
    </xf>
    <xf numFmtId="49" fontId="7" fillId="0" borderId="62" xfId="35" applyNumberFormat="1" applyBorder="1" applyAlignment="1" applyProtection="1">
      <alignment horizontal="center" vertical="center" wrapText="1"/>
    </xf>
    <xf numFmtId="49" fontId="7" fillId="0" borderId="52" xfId="35" applyNumberFormat="1" applyBorder="1" applyProtection="1">
      <alignment horizontal="center" vertical="center" wrapText="1"/>
    </xf>
    <xf numFmtId="49" fontId="7" fillId="0" borderId="64" xfId="38" applyNumberFormat="1" applyBorder="1" applyProtection="1">
      <alignment horizontal="center" vertical="center" wrapText="1"/>
    </xf>
    <xf numFmtId="0" fontId="7" fillId="0" borderId="32" xfId="39" applyNumberFormat="1" applyBorder="1" applyProtection="1">
      <alignment horizontal="left" wrapText="1"/>
    </xf>
    <xf numFmtId="49" fontId="7" fillId="0" borderId="62" xfId="35" applyNumberFormat="1" applyBorder="1" applyProtection="1">
      <alignment horizontal="center" vertical="center" wrapText="1"/>
    </xf>
    <xf numFmtId="49" fontId="7" fillId="0" borderId="16" xfId="35" applyAlignment="1">
      <alignment horizontal="center" vertical="center" wrapText="1"/>
    </xf>
    <xf numFmtId="49" fontId="17" fillId="4" borderId="62" xfId="35" applyNumberFormat="1" applyFont="1" applyFill="1" applyBorder="1" applyAlignment="1" applyProtection="1">
      <alignment horizontal="center" vertical="center" wrapText="1"/>
    </xf>
    <xf numFmtId="0" fontId="18" fillId="4" borderId="62" xfId="0" applyFont="1" applyFill="1" applyBorder="1" applyAlignment="1">
      <alignment horizontal="center" vertical="center" wrapText="1"/>
    </xf>
    <xf numFmtId="49" fontId="17" fillId="5" borderId="62" xfId="35" applyNumberFormat="1" applyFont="1" applyFill="1" applyBorder="1" applyAlignment="1" applyProtection="1">
      <alignment horizontal="center" vertical="center" wrapText="1"/>
    </xf>
    <xf numFmtId="0" fontId="18" fillId="5" borderId="62" xfId="0" applyFont="1" applyFill="1" applyBorder="1" applyAlignment="1">
      <alignment horizontal="center" vertical="center" wrapText="1"/>
    </xf>
    <xf numFmtId="0" fontId="27" fillId="0" borderId="1" xfId="187" applyFont="1" applyFill="1" applyBorder="1"/>
    <xf numFmtId="0" fontId="28" fillId="0" borderId="0" xfId="0" applyFont="1" applyFill="1"/>
    <xf numFmtId="49" fontId="7" fillId="0" borderId="1" xfId="61" applyNumberFormat="1" applyAlignment="1" applyProtection="1">
      <alignment horizontal="center"/>
    </xf>
    <xf numFmtId="0" fontId="7" fillId="0" borderId="1" xfId="18" applyNumberFormat="1" applyAlignment="1" applyProtection="1">
      <alignment horizontal="left" wrapText="1"/>
    </xf>
    <xf numFmtId="0" fontId="2" fillId="0" borderId="1" xfId="2" applyAlignment="1">
      <alignment horizontal="center"/>
    </xf>
    <xf numFmtId="0" fontId="7" fillId="0" borderId="1" xfId="45" applyNumberFormat="1" applyBorder="1" applyAlignment="1" applyProtection="1">
      <alignment horizontal="left"/>
    </xf>
    <xf numFmtId="49" fontId="7" fillId="0" borderId="1" xfId="75" applyNumberFormat="1" applyBorder="1" applyAlignment="1" applyProtection="1"/>
    <xf numFmtId="0" fontId="7" fillId="0" borderId="1" xfId="71" applyNumberFormat="1" applyBorder="1" applyAlignment="1" applyProtection="1"/>
    <xf numFmtId="0" fontId="7" fillId="0" borderId="1" xfId="78" applyNumberFormat="1" applyBorder="1" applyAlignment="1" applyProtection="1"/>
    <xf numFmtId="0" fontId="25" fillId="0" borderId="1" xfId="78" applyNumberFormat="1" applyFont="1" applyBorder="1" applyAlignment="1" applyProtection="1">
      <alignment horizontal="center"/>
    </xf>
    <xf numFmtId="49" fontId="17" fillId="4" borderId="65" xfId="35" applyNumberFormat="1" applyFont="1" applyFill="1" applyBorder="1" applyAlignment="1" applyProtection="1">
      <alignment horizontal="center" vertical="center" wrapText="1"/>
    </xf>
    <xf numFmtId="0" fontId="18" fillId="4" borderId="65" xfId="0" applyFont="1" applyFill="1" applyBorder="1" applyAlignment="1">
      <alignment horizontal="center" vertical="center" wrapText="1"/>
    </xf>
    <xf numFmtId="0" fontId="18" fillId="4" borderId="66" xfId="0" applyFont="1" applyFill="1" applyBorder="1" applyAlignment="1">
      <alignment horizontal="center" vertical="center" wrapText="1"/>
    </xf>
    <xf numFmtId="4" fontId="7" fillId="0" borderId="18" xfId="42" applyNumberFormat="1" applyBorder="1" applyProtection="1">
      <alignment horizontal="right"/>
    </xf>
    <xf numFmtId="49" fontId="7" fillId="0" borderId="27" xfId="48" applyNumberFormat="1" applyBorder="1" applyProtection="1">
      <alignment horizontal="center"/>
    </xf>
    <xf numFmtId="49" fontId="17" fillId="5" borderId="65" xfId="35" applyNumberFormat="1" applyFont="1" applyFill="1" applyBorder="1" applyAlignment="1" applyProtection="1">
      <alignment horizontal="center" vertical="center" wrapText="1"/>
    </xf>
    <xf numFmtId="0" fontId="18" fillId="5" borderId="65" xfId="0" applyFont="1" applyFill="1" applyBorder="1" applyAlignment="1">
      <alignment horizontal="center" vertical="center" wrapText="1"/>
    </xf>
    <xf numFmtId="0" fontId="18" fillId="5" borderId="66" xfId="0" applyFont="1" applyFill="1" applyBorder="1" applyAlignment="1">
      <alignment horizontal="center" vertical="center" wrapText="1"/>
    </xf>
    <xf numFmtId="0" fontId="7" fillId="0" borderId="1" xfId="84" applyNumberFormat="1" applyBorder="1" applyAlignment="1" applyProtection="1">
      <alignment horizontal="center"/>
    </xf>
    <xf numFmtId="0" fontId="7" fillId="0" borderId="67" xfId="71" applyNumberFormat="1" applyBorder="1" applyAlignment="1" applyProtection="1"/>
    <xf numFmtId="0" fontId="7" fillId="0" borderId="1" xfId="64" applyNumberFormat="1" applyBorder="1" applyProtection="1"/>
    <xf numFmtId="0" fontId="25" fillId="0" borderId="1" xfId="29" applyNumberFormat="1" applyFont="1" applyBorder="1" applyProtection="1">
      <alignment horizontal="center"/>
    </xf>
    <xf numFmtId="49" fontId="25" fillId="0" borderId="1" xfId="32" applyNumberFormat="1" applyFont="1" applyBorder="1" applyProtection="1">
      <alignment horizontal="center"/>
    </xf>
    <xf numFmtId="0" fontId="26" fillId="0" borderId="1" xfId="189" applyFont="1" applyFill="1" applyAlignment="1">
      <alignment horizontal="center" vertical="center" wrapText="1"/>
    </xf>
    <xf numFmtId="0" fontId="26" fillId="0" borderId="1" xfId="187" applyFont="1" applyFill="1" applyBorder="1" applyAlignment="1">
      <alignment horizontal="center"/>
    </xf>
    <xf numFmtId="0" fontId="23" fillId="0" borderId="1" xfId="5" applyNumberFormat="1" applyFont="1" applyAlignment="1" applyProtection="1">
      <alignment horizontal="center"/>
    </xf>
    <xf numFmtId="0" fontId="29" fillId="0" borderId="1" xfId="1" applyNumberFormat="1" applyFont="1" applyAlignment="1" applyProtection="1">
      <alignment horizontal="center" vertical="center"/>
    </xf>
  </cellXfs>
  <cellStyles count="190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  <cellStyle name="Обычный_Доходы" xfId="188"/>
    <cellStyle name="Обычный_Лист1" xfId="189"/>
    <cellStyle name="Обычный_таб1" xfId="187"/>
    <cellStyle name="Обычный_Таблица3" xfId="1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D180"/>
  <sheetViews>
    <sheetView workbookViewId="0">
      <pane xSplit="2" ySplit="11" topLeftCell="C12" activePane="bottomRight" state="frozen"/>
      <selection pane="topRight" activeCell="C1" sqref="C1"/>
      <selection pane="bottomLeft" activeCell="A15" sqref="A15"/>
      <selection pane="bottomRight" activeCell="R4" sqref="R4"/>
    </sheetView>
  </sheetViews>
  <sheetFormatPr defaultRowHeight="15" x14ac:dyDescent="0.25"/>
  <cols>
    <col min="1" max="1" width="21.85546875" style="1" customWidth="1"/>
    <col min="2" max="2" width="50.85546875" style="1" customWidth="1"/>
    <col min="3" max="4" width="16.42578125" style="1" hidden="1" customWidth="1"/>
    <col min="5" max="5" width="9.5703125" style="1" hidden="1" customWidth="1"/>
    <col min="6" max="7" width="15.85546875" style="1" hidden="1" customWidth="1"/>
    <col min="8" max="8" width="10.42578125" style="1" hidden="1" customWidth="1"/>
    <col min="9" max="9" width="13.140625" style="1" hidden="1" customWidth="1"/>
    <col min="10" max="10" width="13.85546875" style="1" hidden="1" customWidth="1"/>
    <col min="11" max="11" width="10.140625" style="1" hidden="1" customWidth="1"/>
    <col min="12" max="13" width="16.42578125" style="1" customWidth="1"/>
    <col min="14" max="14" width="9.5703125" style="1" customWidth="1"/>
    <col min="15" max="16" width="15.85546875" style="1" customWidth="1"/>
    <col min="17" max="17" width="10.42578125" style="1" customWidth="1"/>
    <col min="18" max="18" width="13.140625" style="1" customWidth="1"/>
    <col min="19" max="19" width="13.85546875" style="1" customWidth="1"/>
    <col min="20" max="20" width="10.140625" style="1" customWidth="1"/>
    <col min="21" max="21" width="9.140625" style="1" customWidth="1"/>
    <col min="22" max="16384" width="9.140625" style="1"/>
  </cols>
  <sheetData>
    <row r="1" spans="1:56" ht="15" customHeight="1" x14ac:dyDescent="0.25">
      <c r="A1" s="49"/>
      <c r="B1" s="50"/>
      <c r="C1" s="38"/>
      <c r="D1" s="38"/>
      <c r="E1" s="38"/>
      <c r="F1" s="38"/>
      <c r="G1" s="38"/>
      <c r="H1" s="38"/>
      <c r="I1" s="38"/>
      <c r="L1" s="3"/>
      <c r="R1" s="51" t="s">
        <v>653</v>
      </c>
      <c r="S1" s="52"/>
      <c r="T1" s="53"/>
      <c r="U1" s="3"/>
      <c r="AA1" s="51"/>
      <c r="AB1" s="52"/>
      <c r="AC1" s="53"/>
    </row>
    <row r="2" spans="1:56" ht="15" customHeight="1" x14ac:dyDescent="0.25">
      <c r="A2" s="49"/>
      <c r="B2" s="50"/>
      <c r="C2" s="38"/>
      <c r="D2" s="38"/>
      <c r="E2" s="38"/>
      <c r="F2" s="38"/>
      <c r="G2" s="38"/>
      <c r="H2" s="38"/>
      <c r="I2" s="38"/>
      <c r="L2" s="3"/>
      <c r="R2" s="51" t="s">
        <v>654</v>
      </c>
      <c r="S2" s="52"/>
      <c r="T2" s="53"/>
      <c r="U2" s="3"/>
      <c r="AA2" s="51"/>
      <c r="AB2" s="52"/>
      <c r="AC2" s="53"/>
      <c r="AN2" s="48"/>
      <c r="AO2" s="48"/>
      <c r="AP2" s="48"/>
    </row>
    <row r="3" spans="1:56" s="55" customFormat="1" ht="15" customHeight="1" x14ac:dyDescent="0.25">
      <c r="A3" s="49"/>
      <c r="B3" s="50"/>
      <c r="C3" s="38"/>
      <c r="D3" s="38"/>
      <c r="E3" s="38"/>
      <c r="F3" s="38"/>
      <c r="G3" s="38"/>
      <c r="H3" s="38"/>
      <c r="I3" s="38"/>
      <c r="L3" s="54"/>
      <c r="M3" s="54"/>
      <c r="N3" s="54"/>
      <c r="O3" s="54"/>
      <c r="P3" s="54"/>
      <c r="Q3" s="54"/>
      <c r="R3" s="51" t="s">
        <v>655</v>
      </c>
      <c r="S3" s="52"/>
      <c r="T3" s="53"/>
      <c r="U3" s="54"/>
      <c r="V3" s="54"/>
      <c r="W3" s="54"/>
      <c r="X3" s="54"/>
      <c r="Y3" s="54"/>
      <c r="Z3" s="54"/>
      <c r="AA3" s="51"/>
      <c r="AB3" s="52"/>
      <c r="AC3" s="53"/>
      <c r="AD3" s="56"/>
      <c r="AE3" s="56"/>
      <c r="AF3" s="56"/>
      <c r="AG3" s="56"/>
      <c r="AH3" s="56"/>
      <c r="AI3" s="56"/>
      <c r="AJ3" s="57"/>
      <c r="AK3" s="104"/>
      <c r="AL3" s="104"/>
      <c r="AM3" s="58"/>
      <c r="AN3" s="59"/>
      <c r="AO3" s="60"/>
      <c r="AP3" s="60"/>
      <c r="AQ3" s="61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</row>
    <row r="4" spans="1:56" s="55" customFormat="1" ht="15" customHeight="1" x14ac:dyDescent="0.2">
      <c r="A4" s="49"/>
      <c r="B4" s="50"/>
      <c r="C4" s="63"/>
      <c r="D4" s="63"/>
      <c r="E4" s="63"/>
      <c r="F4" s="63"/>
      <c r="G4" s="63"/>
      <c r="H4" s="63"/>
      <c r="L4" s="63"/>
      <c r="M4" s="63"/>
      <c r="N4" s="63"/>
      <c r="O4" s="63"/>
      <c r="P4" s="63"/>
      <c r="Q4" s="63"/>
      <c r="R4" s="51" t="s">
        <v>796</v>
      </c>
      <c r="S4" s="52"/>
      <c r="T4" s="53"/>
      <c r="U4" s="63"/>
      <c r="V4" s="63"/>
      <c r="W4" s="63"/>
      <c r="X4" s="63"/>
      <c r="Y4" s="63"/>
      <c r="Z4" s="63"/>
      <c r="AA4" s="51"/>
      <c r="AB4" s="52"/>
      <c r="AC4" s="53"/>
      <c r="AD4" s="64"/>
      <c r="AE4" s="64"/>
      <c r="AF4" s="64"/>
      <c r="AG4" s="64"/>
      <c r="AH4" s="64"/>
      <c r="AI4" s="64"/>
      <c r="AJ4" s="57"/>
      <c r="AK4" s="105"/>
      <c r="AL4" s="105"/>
      <c r="AM4" s="58"/>
      <c r="AN4" s="59"/>
      <c r="AO4" s="64"/>
      <c r="AP4" s="60"/>
      <c r="AQ4" s="61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</row>
    <row r="5" spans="1:56" ht="9.75" customHeight="1" x14ac:dyDescent="0.25">
      <c r="A5" s="49"/>
      <c r="B5" s="50"/>
      <c r="C5" s="4"/>
      <c r="D5" s="4"/>
      <c r="E5" s="65"/>
      <c r="F5" s="4"/>
      <c r="G5" s="3"/>
      <c r="H5" s="65"/>
      <c r="I5" s="4"/>
      <c r="J5" s="3"/>
      <c r="K5" s="65"/>
      <c r="L5" s="4"/>
      <c r="M5" s="4"/>
      <c r="N5" s="65"/>
      <c r="O5" s="4"/>
      <c r="P5" s="3"/>
      <c r="Q5" s="65"/>
      <c r="R5" s="4"/>
      <c r="S5" s="3"/>
      <c r="T5" s="65"/>
      <c r="U5" s="4"/>
      <c r="V5" s="4"/>
      <c r="W5" s="65"/>
      <c r="X5" s="4"/>
      <c r="Y5" s="3"/>
      <c r="Z5" s="65"/>
      <c r="AA5" s="4"/>
      <c r="AB5" s="3"/>
      <c r="AC5" s="65"/>
      <c r="AD5" s="41"/>
      <c r="AE5" s="41"/>
      <c r="AF5" s="41"/>
      <c r="AG5" s="41"/>
      <c r="AH5" s="41"/>
      <c r="AI5" s="41"/>
      <c r="AJ5" s="41"/>
      <c r="AK5" s="39"/>
      <c r="AL5" s="39"/>
      <c r="AM5" s="4"/>
      <c r="AN5" s="3"/>
      <c r="AO5" s="4"/>
      <c r="AP5" s="4"/>
      <c r="AQ5" s="4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spans="1:56" ht="18.75" customHeight="1" x14ac:dyDescent="0.25">
      <c r="A6" s="106" t="s">
        <v>656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66"/>
      <c r="V6" s="66"/>
      <c r="W6" s="66"/>
      <c r="X6" s="66"/>
      <c r="Y6" s="66"/>
      <c r="Z6" s="66"/>
      <c r="AA6" s="66"/>
      <c r="AB6" s="66"/>
      <c r="AC6" s="66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3"/>
      <c r="AV6" s="3"/>
      <c r="AW6" s="3"/>
      <c r="AX6" s="3"/>
      <c r="AY6" s="3"/>
      <c r="AZ6" s="3"/>
      <c r="BA6" s="3"/>
      <c r="BB6" s="3"/>
      <c r="BC6" s="3"/>
      <c r="BD6" s="3"/>
    </row>
    <row r="7" spans="1:56" ht="18.75" customHeight="1" x14ac:dyDescent="0.25">
      <c r="A7" s="106" t="s">
        <v>659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66"/>
      <c r="V7" s="66"/>
      <c r="W7" s="66"/>
      <c r="X7" s="66"/>
      <c r="Y7" s="66"/>
      <c r="Z7" s="66"/>
      <c r="AA7" s="66"/>
      <c r="AB7" s="66"/>
      <c r="AC7" s="66"/>
    </row>
    <row r="8" spans="1:56" ht="15.75" customHeight="1" x14ac:dyDescent="0.25">
      <c r="A8" s="67"/>
      <c r="B8" s="67"/>
      <c r="C8" s="107"/>
      <c r="D8" s="107"/>
      <c r="E8" s="107"/>
      <c r="F8" s="68"/>
      <c r="G8" s="68"/>
      <c r="H8" s="68"/>
      <c r="I8" s="69"/>
      <c r="J8" s="40"/>
      <c r="K8" s="3"/>
      <c r="L8" s="108" t="s">
        <v>657</v>
      </c>
      <c r="M8" s="108"/>
      <c r="N8" s="108"/>
      <c r="U8" s="70"/>
      <c r="V8" s="70"/>
      <c r="W8" s="70"/>
    </row>
    <row r="9" spans="1:56" ht="15.75" customHeight="1" x14ac:dyDescent="0.25">
      <c r="A9" s="5"/>
      <c r="B9" s="2"/>
      <c r="C9" s="7"/>
      <c r="D9" s="7"/>
      <c r="E9" s="7"/>
      <c r="F9" s="7"/>
      <c r="G9" s="7"/>
      <c r="H9" s="7"/>
      <c r="I9" s="7"/>
      <c r="J9" s="3"/>
      <c r="K9" s="3"/>
      <c r="L9" s="7"/>
      <c r="M9" s="7"/>
      <c r="N9" s="7"/>
      <c r="O9" s="7"/>
      <c r="P9" s="7"/>
      <c r="Q9" s="7"/>
      <c r="R9" s="7"/>
      <c r="S9" s="71" t="s">
        <v>658</v>
      </c>
      <c r="T9" s="3"/>
      <c r="U9" s="7"/>
      <c r="V9" s="7"/>
      <c r="W9" s="7"/>
      <c r="X9" s="7"/>
      <c r="Y9" s="7"/>
      <c r="Z9" s="7"/>
      <c r="AA9" s="7"/>
      <c r="AB9" s="71"/>
      <c r="AC9" s="3"/>
    </row>
    <row r="10" spans="1:56" ht="119.25" customHeight="1" x14ac:dyDescent="0.25">
      <c r="A10" s="73" t="s">
        <v>1</v>
      </c>
      <c r="B10" s="73" t="s">
        <v>0</v>
      </c>
      <c r="C10" s="72" t="s">
        <v>652</v>
      </c>
      <c r="D10" s="42" t="s">
        <v>651</v>
      </c>
      <c r="E10" s="43" t="s">
        <v>486</v>
      </c>
      <c r="F10" s="44" t="s">
        <v>647</v>
      </c>
      <c r="G10" s="44" t="s">
        <v>648</v>
      </c>
      <c r="H10" s="43" t="s">
        <v>486</v>
      </c>
      <c r="I10" s="44" t="s">
        <v>649</v>
      </c>
      <c r="J10" s="44" t="s">
        <v>650</v>
      </c>
      <c r="K10" s="43" t="s">
        <v>486</v>
      </c>
      <c r="L10" s="45" t="s">
        <v>652</v>
      </c>
      <c r="M10" s="45" t="s">
        <v>651</v>
      </c>
      <c r="N10" s="46" t="s">
        <v>486</v>
      </c>
      <c r="O10" s="47" t="s">
        <v>647</v>
      </c>
      <c r="P10" s="47" t="s">
        <v>648</v>
      </c>
      <c r="Q10" s="46" t="s">
        <v>486</v>
      </c>
      <c r="R10" s="47" t="s">
        <v>649</v>
      </c>
      <c r="S10" s="47" t="s">
        <v>650</v>
      </c>
      <c r="T10" s="46" t="s">
        <v>486</v>
      </c>
      <c r="U10" s="4"/>
    </row>
    <row r="11" spans="1:56" ht="11.45" customHeight="1" thickBot="1" x14ac:dyDescent="0.3">
      <c r="A11" s="74" t="s">
        <v>3</v>
      </c>
      <c r="B11" s="77" t="s">
        <v>4</v>
      </c>
      <c r="C11" s="75" t="s">
        <v>5</v>
      </c>
      <c r="D11" s="10" t="s">
        <v>6</v>
      </c>
      <c r="E11" s="10" t="s">
        <v>7</v>
      </c>
      <c r="F11" s="10" t="s">
        <v>8</v>
      </c>
      <c r="G11" s="10" t="s">
        <v>9</v>
      </c>
      <c r="H11" s="10" t="s">
        <v>10</v>
      </c>
      <c r="I11" s="10" t="s">
        <v>11</v>
      </c>
      <c r="J11" s="10" t="s">
        <v>12</v>
      </c>
      <c r="K11" s="10" t="s">
        <v>13</v>
      </c>
      <c r="L11" s="10" t="s">
        <v>5</v>
      </c>
      <c r="M11" s="10" t="s">
        <v>6</v>
      </c>
      <c r="N11" s="10" t="s">
        <v>7</v>
      </c>
      <c r="O11" s="10" t="s">
        <v>8</v>
      </c>
      <c r="P11" s="10" t="s">
        <v>9</v>
      </c>
      <c r="Q11" s="10" t="s">
        <v>10</v>
      </c>
      <c r="R11" s="10" t="s">
        <v>11</v>
      </c>
      <c r="S11" s="10" t="s">
        <v>12</v>
      </c>
      <c r="T11" s="10" t="s">
        <v>13</v>
      </c>
      <c r="U11" s="4"/>
    </row>
    <row r="12" spans="1:56" ht="21.75" customHeight="1" x14ac:dyDescent="0.25">
      <c r="A12" s="11" t="s">
        <v>15</v>
      </c>
      <c r="B12" s="76" t="s">
        <v>14</v>
      </c>
      <c r="C12" s="12">
        <v>982849276.09000003</v>
      </c>
      <c r="D12" s="12">
        <v>455100110.38</v>
      </c>
      <c r="E12" s="12">
        <f>D12/C12*100</f>
        <v>46.30416091778514</v>
      </c>
      <c r="F12" s="12">
        <v>17346161.969999999</v>
      </c>
      <c r="G12" s="12">
        <v>13457486.08</v>
      </c>
      <c r="H12" s="12">
        <f>G12/F12*100</f>
        <v>77.581923328483711</v>
      </c>
      <c r="I12" s="12">
        <v>948128864.09000003</v>
      </c>
      <c r="J12" s="12">
        <v>438730473.61000001</v>
      </c>
      <c r="K12" s="12">
        <f>J12/I12*100</f>
        <v>46.273295775156789</v>
      </c>
      <c r="L12" s="12">
        <f>C12/1000</f>
        <v>982849.27609000006</v>
      </c>
      <c r="M12" s="12">
        <f>D12/1000</f>
        <v>455100.11037999997</v>
      </c>
      <c r="N12" s="12">
        <f>M12/L12*100</f>
        <v>46.30416091778514</v>
      </c>
      <c r="O12" s="12">
        <f>F12/1000</f>
        <v>17346.161969999997</v>
      </c>
      <c r="P12" s="12">
        <f>G12/1000</f>
        <v>13457.486080000001</v>
      </c>
      <c r="Q12" s="12">
        <f>P12/O12*100</f>
        <v>77.581923328483725</v>
      </c>
      <c r="R12" s="12">
        <f>I12/1000</f>
        <v>948128.86409000005</v>
      </c>
      <c r="S12" s="12">
        <f>J12/1000</f>
        <v>438730.47360999999</v>
      </c>
      <c r="T12" s="12">
        <f>S12/R12*100</f>
        <v>46.273295775156782</v>
      </c>
      <c r="U12" s="4"/>
    </row>
    <row r="13" spans="1:56" ht="15" customHeight="1" x14ac:dyDescent="0.25">
      <c r="A13" s="14"/>
      <c r="B13" s="13" t="s">
        <v>17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4"/>
    </row>
    <row r="14" spans="1:56" x14ac:dyDescent="0.25">
      <c r="A14" s="17" t="s">
        <v>18</v>
      </c>
      <c r="B14" s="16" t="s">
        <v>488</v>
      </c>
      <c r="C14" s="12">
        <v>137389550</v>
      </c>
      <c r="D14" s="12">
        <v>77891910.040000007</v>
      </c>
      <c r="E14" s="12">
        <f t="shared" ref="E14:E77" si="0">D14/C14*100</f>
        <v>56.694202754139603</v>
      </c>
      <c r="F14" s="12">
        <v>4000</v>
      </c>
      <c r="G14" s="12" t="s">
        <v>16</v>
      </c>
      <c r="H14" s="12" t="s">
        <v>16</v>
      </c>
      <c r="I14" s="12">
        <v>116668500</v>
      </c>
      <c r="J14" s="12">
        <v>69744050.310000002</v>
      </c>
      <c r="K14" s="12">
        <f t="shared" ref="K14:K31" si="1">J14/I14*100</f>
        <v>59.779675156533251</v>
      </c>
      <c r="L14" s="12">
        <f t="shared" ref="L14:L31" si="2">C14/1000</f>
        <v>137389.54999999999</v>
      </c>
      <c r="M14" s="12">
        <f t="shared" ref="M14:M77" si="3">D14/1000</f>
        <v>77891.910040000002</v>
      </c>
      <c r="N14" s="12">
        <f t="shared" ref="N14:N31" si="4">M14/L14*100</f>
        <v>56.694202754139603</v>
      </c>
      <c r="O14" s="12">
        <f>F14/1000</f>
        <v>4</v>
      </c>
      <c r="P14" s="12" t="s">
        <v>16</v>
      </c>
      <c r="Q14" s="12" t="s">
        <v>16</v>
      </c>
      <c r="R14" s="12">
        <f t="shared" ref="R14:R77" si="5">I14/1000</f>
        <v>116668.5</v>
      </c>
      <c r="S14" s="12">
        <f t="shared" ref="S14:S77" si="6">J14/1000</f>
        <v>69744.050310000006</v>
      </c>
      <c r="T14" s="12">
        <f t="shared" ref="T14:T31" si="7">S14/R14*100</f>
        <v>59.779675156533266</v>
      </c>
      <c r="U14" s="4"/>
    </row>
    <row r="15" spans="1:56" x14ac:dyDescent="0.25">
      <c r="A15" s="17" t="s">
        <v>19</v>
      </c>
      <c r="B15" s="16" t="s">
        <v>489</v>
      </c>
      <c r="C15" s="12">
        <v>89255900</v>
      </c>
      <c r="D15" s="12">
        <v>50306136.170000002</v>
      </c>
      <c r="E15" s="12">
        <f t="shared" si="0"/>
        <v>56.361692806862074</v>
      </c>
      <c r="F15" s="12" t="s">
        <v>16</v>
      </c>
      <c r="G15" s="12" t="s">
        <v>16</v>
      </c>
      <c r="H15" s="12" t="s">
        <v>16</v>
      </c>
      <c r="I15" s="12">
        <v>83305600</v>
      </c>
      <c r="J15" s="12">
        <v>46888588.740000002</v>
      </c>
      <c r="K15" s="12">
        <f t="shared" si="1"/>
        <v>56.28503814869589</v>
      </c>
      <c r="L15" s="12">
        <f t="shared" si="2"/>
        <v>89255.9</v>
      </c>
      <c r="M15" s="12">
        <f t="shared" si="3"/>
        <v>50306.136170000005</v>
      </c>
      <c r="N15" s="12">
        <f t="shared" si="4"/>
        <v>56.361692806862074</v>
      </c>
      <c r="O15" s="12" t="s">
        <v>16</v>
      </c>
      <c r="P15" s="12" t="s">
        <v>16</v>
      </c>
      <c r="Q15" s="12" t="s">
        <v>16</v>
      </c>
      <c r="R15" s="12">
        <f t="shared" si="5"/>
        <v>83305.600000000006</v>
      </c>
      <c r="S15" s="12">
        <f t="shared" si="6"/>
        <v>46888.588739999999</v>
      </c>
      <c r="T15" s="12">
        <f t="shared" si="7"/>
        <v>56.285038148695875</v>
      </c>
      <c r="U15" s="4"/>
    </row>
    <row r="16" spans="1:56" x14ac:dyDescent="0.25">
      <c r="A16" s="17" t="s">
        <v>20</v>
      </c>
      <c r="B16" s="16" t="s">
        <v>490</v>
      </c>
      <c r="C16" s="12">
        <v>89255900</v>
      </c>
      <c r="D16" s="12">
        <v>50306136.170000002</v>
      </c>
      <c r="E16" s="12">
        <f t="shared" si="0"/>
        <v>56.361692806862074</v>
      </c>
      <c r="F16" s="12" t="s">
        <v>16</v>
      </c>
      <c r="G16" s="12" t="s">
        <v>16</v>
      </c>
      <c r="H16" s="12" t="s">
        <v>16</v>
      </c>
      <c r="I16" s="12">
        <v>83305600</v>
      </c>
      <c r="J16" s="12">
        <v>46888588.740000002</v>
      </c>
      <c r="K16" s="12">
        <f t="shared" si="1"/>
        <v>56.28503814869589</v>
      </c>
      <c r="L16" s="12">
        <f t="shared" si="2"/>
        <v>89255.9</v>
      </c>
      <c r="M16" s="12">
        <f t="shared" si="3"/>
        <v>50306.136170000005</v>
      </c>
      <c r="N16" s="12">
        <f t="shared" si="4"/>
        <v>56.361692806862074</v>
      </c>
      <c r="O16" s="12" t="s">
        <v>16</v>
      </c>
      <c r="P16" s="12" t="s">
        <v>16</v>
      </c>
      <c r="Q16" s="12" t="s">
        <v>16</v>
      </c>
      <c r="R16" s="12">
        <f t="shared" si="5"/>
        <v>83305.600000000006</v>
      </c>
      <c r="S16" s="12">
        <f t="shared" si="6"/>
        <v>46888.588739999999</v>
      </c>
      <c r="T16" s="12">
        <f t="shared" si="7"/>
        <v>56.285038148695875</v>
      </c>
      <c r="U16" s="4"/>
    </row>
    <row r="17" spans="1:21" ht="90.75" x14ac:dyDescent="0.25">
      <c r="A17" s="17" t="s">
        <v>21</v>
      </c>
      <c r="B17" s="16" t="s">
        <v>491</v>
      </c>
      <c r="C17" s="12">
        <v>74810400</v>
      </c>
      <c r="D17" s="12">
        <v>34892860.520000003</v>
      </c>
      <c r="E17" s="12">
        <f t="shared" si="0"/>
        <v>46.641724305711506</v>
      </c>
      <c r="F17" s="12" t="s">
        <v>16</v>
      </c>
      <c r="G17" s="12" t="s">
        <v>16</v>
      </c>
      <c r="H17" s="12" t="s">
        <v>16</v>
      </c>
      <c r="I17" s="12">
        <v>69823000</v>
      </c>
      <c r="J17" s="12">
        <v>32566669.760000002</v>
      </c>
      <c r="K17" s="12">
        <f t="shared" si="1"/>
        <v>46.641750941666785</v>
      </c>
      <c r="L17" s="12">
        <f t="shared" si="2"/>
        <v>74810.399999999994</v>
      </c>
      <c r="M17" s="12">
        <f t="shared" si="3"/>
        <v>34892.860520000002</v>
      </c>
      <c r="N17" s="12">
        <f t="shared" si="4"/>
        <v>46.641724305711513</v>
      </c>
      <c r="O17" s="12" t="s">
        <v>16</v>
      </c>
      <c r="P17" s="12" t="s">
        <v>16</v>
      </c>
      <c r="Q17" s="12" t="s">
        <v>16</v>
      </c>
      <c r="R17" s="12">
        <f t="shared" si="5"/>
        <v>69823</v>
      </c>
      <c r="S17" s="12">
        <f t="shared" si="6"/>
        <v>32566.669760000001</v>
      </c>
      <c r="T17" s="12">
        <f t="shared" si="7"/>
        <v>46.641750941666785</v>
      </c>
      <c r="U17" s="4"/>
    </row>
    <row r="18" spans="1:21" ht="90.75" x14ac:dyDescent="0.25">
      <c r="A18" s="17" t="s">
        <v>22</v>
      </c>
      <c r="B18" s="16" t="s">
        <v>492</v>
      </c>
      <c r="C18" s="12">
        <v>90000</v>
      </c>
      <c r="D18" s="12">
        <v>165934.20000000001</v>
      </c>
      <c r="E18" s="12">
        <f t="shared" si="0"/>
        <v>184.37133333333335</v>
      </c>
      <c r="F18" s="12" t="s">
        <v>16</v>
      </c>
      <c r="G18" s="12" t="s">
        <v>16</v>
      </c>
      <c r="H18" s="12" t="s">
        <v>16</v>
      </c>
      <c r="I18" s="12">
        <v>84000</v>
      </c>
      <c r="J18" s="12">
        <v>154871.92000000001</v>
      </c>
      <c r="K18" s="12">
        <f t="shared" si="1"/>
        <v>184.37133333333335</v>
      </c>
      <c r="L18" s="12">
        <f t="shared" si="2"/>
        <v>90</v>
      </c>
      <c r="M18" s="12">
        <f t="shared" si="3"/>
        <v>165.9342</v>
      </c>
      <c r="N18" s="12">
        <f t="shared" si="4"/>
        <v>184.37133333333333</v>
      </c>
      <c r="O18" s="12" t="s">
        <v>16</v>
      </c>
      <c r="P18" s="12" t="s">
        <v>16</v>
      </c>
      <c r="Q18" s="12" t="s">
        <v>16</v>
      </c>
      <c r="R18" s="12">
        <f t="shared" si="5"/>
        <v>84</v>
      </c>
      <c r="S18" s="12">
        <f t="shared" si="6"/>
        <v>154.87192000000002</v>
      </c>
      <c r="T18" s="12">
        <f t="shared" si="7"/>
        <v>184.37133333333335</v>
      </c>
      <c r="U18" s="4"/>
    </row>
    <row r="19" spans="1:21" ht="68.25" x14ac:dyDescent="0.25">
      <c r="A19" s="17" t="s">
        <v>23</v>
      </c>
      <c r="B19" s="16" t="s">
        <v>493</v>
      </c>
      <c r="C19" s="12">
        <v>597900</v>
      </c>
      <c r="D19" s="12">
        <v>42436.67</v>
      </c>
      <c r="E19" s="12">
        <f t="shared" si="0"/>
        <v>7.0976200033450416</v>
      </c>
      <c r="F19" s="12" t="s">
        <v>16</v>
      </c>
      <c r="G19" s="12" t="s">
        <v>16</v>
      </c>
      <c r="H19" s="12" t="s">
        <v>16</v>
      </c>
      <c r="I19" s="12">
        <v>558000</v>
      </c>
      <c r="J19" s="12">
        <v>39607.56</v>
      </c>
      <c r="K19" s="12">
        <f t="shared" si="1"/>
        <v>7.0981290322580648</v>
      </c>
      <c r="L19" s="12">
        <f t="shared" si="2"/>
        <v>597.9</v>
      </c>
      <c r="M19" s="12">
        <f t="shared" si="3"/>
        <v>42.436669999999999</v>
      </c>
      <c r="N19" s="12">
        <f t="shared" si="4"/>
        <v>7.0976200033450416</v>
      </c>
      <c r="O19" s="12" t="s">
        <v>16</v>
      </c>
      <c r="P19" s="12" t="s">
        <v>16</v>
      </c>
      <c r="Q19" s="12" t="s">
        <v>16</v>
      </c>
      <c r="R19" s="12">
        <f t="shared" si="5"/>
        <v>558</v>
      </c>
      <c r="S19" s="12">
        <f t="shared" si="6"/>
        <v>39.607559999999999</v>
      </c>
      <c r="T19" s="12">
        <f t="shared" si="7"/>
        <v>7.0981290322580648</v>
      </c>
      <c r="U19" s="4"/>
    </row>
    <row r="20" spans="1:21" ht="68.25" x14ac:dyDescent="0.25">
      <c r="A20" s="17" t="s">
        <v>24</v>
      </c>
      <c r="B20" s="16" t="s">
        <v>494</v>
      </c>
      <c r="C20" s="12">
        <v>2600</v>
      </c>
      <c r="D20" s="12">
        <v>24597.3</v>
      </c>
      <c r="E20" s="12">
        <f t="shared" si="0"/>
        <v>946.05</v>
      </c>
      <c r="F20" s="12" t="s">
        <v>16</v>
      </c>
      <c r="G20" s="12" t="s">
        <v>16</v>
      </c>
      <c r="H20" s="12" t="s">
        <v>16</v>
      </c>
      <c r="I20" s="12">
        <v>2600</v>
      </c>
      <c r="J20" s="12">
        <v>24597.3</v>
      </c>
      <c r="K20" s="12">
        <f t="shared" si="1"/>
        <v>946.05</v>
      </c>
      <c r="L20" s="12">
        <f t="shared" si="2"/>
        <v>2.6</v>
      </c>
      <c r="M20" s="12">
        <f t="shared" si="3"/>
        <v>24.597300000000001</v>
      </c>
      <c r="N20" s="12">
        <f t="shared" si="4"/>
        <v>946.05</v>
      </c>
      <c r="O20" s="12" t="s">
        <v>16</v>
      </c>
      <c r="P20" s="12" t="s">
        <v>16</v>
      </c>
      <c r="Q20" s="12" t="s">
        <v>16</v>
      </c>
      <c r="R20" s="12">
        <f t="shared" si="5"/>
        <v>2.6</v>
      </c>
      <c r="S20" s="12">
        <f t="shared" si="6"/>
        <v>24.597300000000001</v>
      </c>
      <c r="T20" s="12">
        <f t="shared" si="7"/>
        <v>946.05</v>
      </c>
      <c r="U20" s="4"/>
    </row>
    <row r="21" spans="1:21" ht="113.25" x14ac:dyDescent="0.25">
      <c r="A21" s="17" t="s">
        <v>25</v>
      </c>
      <c r="B21" s="16" t="s">
        <v>495</v>
      </c>
      <c r="C21" s="12">
        <v>570000</v>
      </c>
      <c r="D21" s="12">
        <v>-23371.599999999999</v>
      </c>
      <c r="E21" s="12">
        <f t="shared" si="0"/>
        <v>-4.1002807017543859</v>
      </c>
      <c r="F21" s="12" t="s">
        <v>16</v>
      </c>
      <c r="G21" s="12" t="s">
        <v>16</v>
      </c>
      <c r="H21" s="12" t="s">
        <v>16</v>
      </c>
      <c r="I21" s="12">
        <v>532000</v>
      </c>
      <c r="J21" s="12">
        <v>-21702.2</v>
      </c>
      <c r="K21" s="12">
        <f t="shared" si="1"/>
        <v>-4.0793609022556394</v>
      </c>
      <c r="L21" s="12">
        <f t="shared" si="2"/>
        <v>570</v>
      </c>
      <c r="M21" s="12">
        <f t="shared" si="3"/>
        <v>-23.371599999999997</v>
      </c>
      <c r="N21" s="12">
        <f t="shared" si="4"/>
        <v>-4.1002807017543859</v>
      </c>
      <c r="O21" s="12" t="s">
        <v>16</v>
      </c>
      <c r="P21" s="12" t="s">
        <v>16</v>
      </c>
      <c r="Q21" s="12" t="s">
        <v>16</v>
      </c>
      <c r="R21" s="12">
        <f t="shared" si="5"/>
        <v>532</v>
      </c>
      <c r="S21" s="12">
        <f t="shared" si="6"/>
        <v>-21.702200000000001</v>
      </c>
      <c r="T21" s="12">
        <f t="shared" si="7"/>
        <v>-4.0793609022556394</v>
      </c>
      <c r="U21" s="4"/>
    </row>
    <row r="22" spans="1:21" ht="57" x14ac:dyDescent="0.25">
      <c r="A22" s="17" t="s">
        <v>26</v>
      </c>
      <c r="B22" s="16" t="s">
        <v>496</v>
      </c>
      <c r="C22" s="12">
        <v>1335000</v>
      </c>
      <c r="D22" s="12">
        <v>1436903.68</v>
      </c>
      <c r="E22" s="12">
        <f t="shared" si="0"/>
        <v>107.63323445692883</v>
      </c>
      <c r="F22" s="12" t="s">
        <v>16</v>
      </c>
      <c r="G22" s="12" t="s">
        <v>16</v>
      </c>
      <c r="H22" s="12" t="s">
        <v>16</v>
      </c>
      <c r="I22" s="12">
        <v>1246000</v>
      </c>
      <c r="J22" s="12">
        <v>1341110.1000000001</v>
      </c>
      <c r="K22" s="12">
        <f t="shared" si="1"/>
        <v>107.63323434991976</v>
      </c>
      <c r="L22" s="12">
        <f t="shared" si="2"/>
        <v>1335</v>
      </c>
      <c r="M22" s="12">
        <f t="shared" si="3"/>
        <v>1436.9036799999999</v>
      </c>
      <c r="N22" s="12">
        <f t="shared" si="4"/>
        <v>107.63323445692883</v>
      </c>
      <c r="O22" s="12" t="s">
        <v>16</v>
      </c>
      <c r="P22" s="12" t="s">
        <v>16</v>
      </c>
      <c r="Q22" s="12" t="s">
        <v>16</v>
      </c>
      <c r="R22" s="12">
        <f t="shared" si="5"/>
        <v>1246</v>
      </c>
      <c r="S22" s="12">
        <f t="shared" si="6"/>
        <v>1341.1101000000001</v>
      </c>
      <c r="T22" s="12">
        <f t="shared" si="7"/>
        <v>107.63323434991976</v>
      </c>
      <c r="U22" s="4"/>
    </row>
    <row r="23" spans="1:21" ht="57" x14ac:dyDescent="0.25">
      <c r="A23" s="17" t="s">
        <v>27</v>
      </c>
      <c r="B23" s="16" t="s">
        <v>497</v>
      </c>
      <c r="C23" s="12">
        <v>11850000</v>
      </c>
      <c r="D23" s="12">
        <v>13766775.4</v>
      </c>
      <c r="E23" s="12">
        <f t="shared" si="0"/>
        <v>116.17531983122362</v>
      </c>
      <c r="F23" s="12" t="s">
        <v>16</v>
      </c>
      <c r="G23" s="12" t="s">
        <v>16</v>
      </c>
      <c r="H23" s="12" t="s">
        <v>16</v>
      </c>
      <c r="I23" s="12">
        <v>11060000</v>
      </c>
      <c r="J23" s="12">
        <v>12783434.300000001</v>
      </c>
      <c r="K23" s="12">
        <f t="shared" si="1"/>
        <v>115.58258860759494</v>
      </c>
      <c r="L23" s="12">
        <f t="shared" si="2"/>
        <v>11850</v>
      </c>
      <c r="M23" s="12">
        <f t="shared" si="3"/>
        <v>13766.7754</v>
      </c>
      <c r="N23" s="12">
        <f t="shared" si="4"/>
        <v>116.17531983122362</v>
      </c>
      <c r="O23" s="12" t="s">
        <v>16</v>
      </c>
      <c r="P23" s="12" t="s">
        <v>16</v>
      </c>
      <c r="Q23" s="12" t="s">
        <v>16</v>
      </c>
      <c r="R23" s="12">
        <f t="shared" si="5"/>
        <v>11060</v>
      </c>
      <c r="S23" s="12">
        <f t="shared" si="6"/>
        <v>12783.434300000001</v>
      </c>
      <c r="T23" s="12">
        <f t="shared" si="7"/>
        <v>115.58258860759494</v>
      </c>
      <c r="U23" s="4"/>
    </row>
    <row r="24" spans="1:21" ht="23.25" x14ac:dyDescent="0.25">
      <c r="A24" s="17" t="s">
        <v>28</v>
      </c>
      <c r="B24" s="16" t="s">
        <v>498</v>
      </c>
      <c r="C24" s="12">
        <v>13691000</v>
      </c>
      <c r="D24" s="12">
        <v>6587140.3799999999</v>
      </c>
      <c r="E24" s="12">
        <f t="shared" si="0"/>
        <v>48.112923672485572</v>
      </c>
      <c r="F24" s="12" t="s">
        <v>16</v>
      </c>
      <c r="G24" s="12" t="s">
        <v>16</v>
      </c>
      <c r="H24" s="12" t="s">
        <v>16</v>
      </c>
      <c r="I24" s="12">
        <v>13691000</v>
      </c>
      <c r="J24" s="12">
        <v>6587140.3799999999</v>
      </c>
      <c r="K24" s="12">
        <f t="shared" si="1"/>
        <v>48.112923672485572</v>
      </c>
      <c r="L24" s="12">
        <f t="shared" si="2"/>
        <v>13691</v>
      </c>
      <c r="M24" s="12">
        <f t="shared" si="3"/>
        <v>6587.1403799999998</v>
      </c>
      <c r="N24" s="12">
        <f t="shared" si="4"/>
        <v>48.112923672485572</v>
      </c>
      <c r="O24" s="12" t="s">
        <v>16</v>
      </c>
      <c r="P24" s="12" t="s">
        <v>16</v>
      </c>
      <c r="Q24" s="12" t="s">
        <v>16</v>
      </c>
      <c r="R24" s="12">
        <f t="shared" si="5"/>
        <v>13691</v>
      </c>
      <c r="S24" s="12">
        <f t="shared" si="6"/>
        <v>6587.1403799999998</v>
      </c>
      <c r="T24" s="12">
        <f t="shared" si="7"/>
        <v>48.112923672485572</v>
      </c>
      <c r="U24" s="4"/>
    </row>
    <row r="25" spans="1:21" ht="23.25" x14ac:dyDescent="0.25">
      <c r="A25" s="17" t="s">
        <v>29</v>
      </c>
      <c r="B25" s="16" t="s">
        <v>499</v>
      </c>
      <c r="C25" s="12">
        <v>13691000</v>
      </c>
      <c r="D25" s="12">
        <v>6587140.3799999999</v>
      </c>
      <c r="E25" s="12">
        <f t="shared" si="0"/>
        <v>48.112923672485572</v>
      </c>
      <c r="F25" s="12" t="s">
        <v>16</v>
      </c>
      <c r="G25" s="12" t="s">
        <v>16</v>
      </c>
      <c r="H25" s="12" t="s">
        <v>16</v>
      </c>
      <c r="I25" s="12">
        <v>13691000</v>
      </c>
      <c r="J25" s="12">
        <v>6587140.3799999999</v>
      </c>
      <c r="K25" s="12">
        <f t="shared" si="1"/>
        <v>48.112923672485572</v>
      </c>
      <c r="L25" s="12">
        <f t="shared" si="2"/>
        <v>13691</v>
      </c>
      <c r="M25" s="12">
        <f t="shared" si="3"/>
        <v>6587.1403799999998</v>
      </c>
      <c r="N25" s="12">
        <f t="shared" si="4"/>
        <v>48.112923672485572</v>
      </c>
      <c r="O25" s="12" t="s">
        <v>16</v>
      </c>
      <c r="P25" s="12" t="s">
        <v>16</v>
      </c>
      <c r="Q25" s="12" t="s">
        <v>16</v>
      </c>
      <c r="R25" s="12">
        <f t="shared" si="5"/>
        <v>13691</v>
      </c>
      <c r="S25" s="12">
        <f t="shared" si="6"/>
        <v>6587.1403799999998</v>
      </c>
      <c r="T25" s="12">
        <f t="shared" si="7"/>
        <v>48.112923672485572</v>
      </c>
      <c r="U25" s="4"/>
    </row>
    <row r="26" spans="1:21" ht="57" x14ac:dyDescent="0.25">
      <c r="A26" s="17" t="s">
        <v>30</v>
      </c>
      <c r="B26" s="16" t="s">
        <v>500</v>
      </c>
      <c r="C26" s="12">
        <v>6696000</v>
      </c>
      <c r="D26" s="12">
        <v>3364859.88</v>
      </c>
      <c r="E26" s="12">
        <f t="shared" si="0"/>
        <v>50.251790322580646</v>
      </c>
      <c r="F26" s="12" t="s">
        <v>16</v>
      </c>
      <c r="G26" s="12" t="s">
        <v>16</v>
      </c>
      <c r="H26" s="12" t="s">
        <v>16</v>
      </c>
      <c r="I26" s="12">
        <v>6696000</v>
      </c>
      <c r="J26" s="12">
        <v>3364859.88</v>
      </c>
      <c r="K26" s="12">
        <f t="shared" si="1"/>
        <v>50.251790322580646</v>
      </c>
      <c r="L26" s="12">
        <f t="shared" si="2"/>
        <v>6696</v>
      </c>
      <c r="M26" s="12">
        <f t="shared" si="3"/>
        <v>3364.85988</v>
      </c>
      <c r="N26" s="12">
        <f t="shared" si="4"/>
        <v>50.251790322580646</v>
      </c>
      <c r="O26" s="12" t="s">
        <v>16</v>
      </c>
      <c r="P26" s="12" t="s">
        <v>16</v>
      </c>
      <c r="Q26" s="12" t="s">
        <v>16</v>
      </c>
      <c r="R26" s="12">
        <f t="shared" si="5"/>
        <v>6696</v>
      </c>
      <c r="S26" s="12">
        <f t="shared" si="6"/>
        <v>3364.85988</v>
      </c>
      <c r="T26" s="12">
        <f t="shared" si="7"/>
        <v>50.251790322580646</v>
      </c>
      <c r="U26" s="4"/>
    </row>
    <row r="27" spans="1:21" ht="90.75" x14ac:dyDescent="0.25">
      <c r="A27" s="17" t="s">
        <v>31</v>
      </c>
      <c r="B27" s="16" t="s">
        <v>501</v>
      </c>
      <c r="C27" s="12">
        <v>6696000</v>
      </c>
      <c r="D27" s="12">
        <v>3364859.88</v>
      </c>
      <c r="E27" s="12">
        <f t="shared" si="0"/>
        <v>50.251790322580646</v>
      </c>
      <c r="F27" s="12" t="s">
        <v>16</v>
      </c>
      <c r="G27" s="12" t="s">
        <v>16</v>
      </c>
      <c r="H27" s="12" t="s">
        <v>16</v>
      </c>
      <c r="I27" s="12">
        <v>6696000</v>
      </c>
      <c r="J27" s="12">
        <v>3364859.88</v>
      </c>
      <c r="K27" s="12">
        <f t="shared" si="1"/>
        <v>50.251790322580646</v>
      </c>
      <c r="L27" s="12">
        <f t="shared" si="2"/>
        <v>6696</v>
      </c>
      <c r="M27" s="12">
        <f t="shared" si="3"/>
        <v>3364.85988</v>
      </c>
      <c r="N27" s="12">
        <f t="shared" si="4"/>
        <v>50.251790322580646</v>
      </c>
      <c r="O27" s="12" t="s">
        <v>16</v>
      </c>
      <c r="P27" s="12" t="s">
        <v>16</v>
      </c>
      <c r="Q27" s="12" t="s">
        <v>16</v>
      </c>
      <c r="R27" s="12">
        <f t="shared" si="5"/>
        <v>6696</v>
      </c>
      <c r="S27" s="12">
        <f t="shared" si="6"/>
        <v>3364.85988</v>
      </c>
      <c r="T27" s="12">
        <f t="shared" si="7"/>
        <v>50.251790322580646</v>
      </c>
      <c r="U27" s="4"/>
    </row>
    <row r="28" spans="1:21" ht="68.25" x14ac:dyDescent="0.25">
      <c r="A28" s="17" t="s">
        <v>32</v>
      </c>
      <c r="B28" s="16" t="s">
        <v>502</v>
      </c>
      <c r="C28" s="12">
        <v>32000</v>
      </c>
      <c r="D28" s="12">
        <v>19472.009999999998</v>
      </c>
      <c r="E28" s="12">
        <f t="shared" si="0"/>
        <v>60.850031249999994</v>
      </c>
      <c r="F28" s="12" t="s">
        <v>16</v>
      </c>
      <c r="G28" s="12" t="s">
        <v>16</v>
      </c>
      <c r="H28" s="12" t="s">
        <v>16</v>
      </c>
      <c r="I28" s="12">
        <v>32000</v>
      </c>
      <c r="J28" s="12">
        <v>19472.009999999998</v>
      </c>
      <c r="K28" s="12">
        <f t="shared" si="1"/>
        <v>60.850031249999994</v>
      </c>
      <c r="L28" s="12">
        <f t="shared" si="2"/>
        <v>32</v>
      </c>
      <c r="M28" s="12">
        <f t="shared" si="3"/>
        <v>19.472009999999997</v>
      </c>
      <c r="N28" s="12">
        <f t="shared" si="4"/>
        <v>60.850031249999994</v>
      </c>
      <c r="O28" s="12" t="s">
        <v>16</v>
      </c>
      <c r="P28" s="12" t="s">
        <v>16</v>
      </c>
      <c r="Q28" s="12" t="s">
        <v>16</v>
      </c>
      <c r="R28" s="12">
        <f t="shared" si="5"/>
        <v>32</v>
      </c>
      <c r="S28" s="12">
        <f t="shared" si="6"/>
        <v>19.472009999999997</v>
      </c>
      <c r="T28" s="12">
        <f t="shared" si="7"/>
        <v>60.850031249999994</v>
      </c>
      <c r="U28" s="4"/>
    </row>
    <row r="29" spans="1:21" ht="102" x14ac:dyDescent="0.25">
      <c r="A29" s="17" t="s">
        <v>33</v>
      </c>
      <c r="B29" s="16" t="s">
        <v>503</v>
      </c>
      <c r="C29" s="12">
        <v>32000</v>
      </c>
      <c r="D29" s="12">
        <v>19472.009999999998</v>
      </c>
      <c r="E29" s="12">
        <f t="shared" si="0"/>
        <v>60.850031249999994</v>
      </c>
      <c r="F29" s="12" t="s">
        <v>16</v>
      </c>
      <c r="G29" s="12" t="s">
        <v>16</v>
      </c>
      <c r="H29" s="12" t="s">
        <v>16</v>
      </c>
      <c r="I29" s="12">
        <v>32000</v>
      </c>
      <c r="J29" s="12">
        <v>19472.009999999998</v>
      </c>
      <c r="K29" s="12">
        <f t="shared" si="1"/>
        <v>60.850031249999994</v>
      </c>
      <c r="L29" s="12">
        <f t="shared" si="2"/>
        <v>32</v>
      </c>
      <c r="M29" s="12">
        <f t="shared" si="3"/>
        <v>19.472009999999997</v>
      </c>
      <c r="N29" s="12">
        <f t="shared" si="4"/>
        <v>60.850031249999994</v>
      </c>
      <c r="O29" s="12" t="s">
        <v>16</v>
      </c>
      <c r="P29" s="12" t="s">
        <v>16</v>
      </c>
      <c r="Q29" s="12" t="s">
        <v>16</v>
      </c>
      <c r="R29" s="12">
        <f t="shared" si="5"/>
        <v>32</v>
      </c>
      <c r="S29" s="12">
        <f t="shared" si="6"/>
        <v>19.472009999999997</v>
      </c>
      <c r="T29" s="12">
        <f t="shared" si="7"/>
        <v>60.850031249999994</v>
      </c>
      <c r="U29" s="4"/>
    </row>
    <row r="30" spans="1:21" ht="57" x14ac:dyDescent="0.25">
      <c r="A30" s="17" t="s">
        <v>34</v>
      </c>
      <c r="B30" s="16" t="s">
        <v>504</v>
      </c>
      <c r="C30" s="12">
        <v>6963000</v>
      </c>
      <c r="D30" s="12">
        <v>3639707.04</v>
      </c>
      <c r="E30" s="12">
        <f t="shared" si="0"/>
        <v>52.272110297285657</v>
      </c>
      <c r="F30" s="12" t="s">
        <v>16</v>
      </c>
      <c r="G30" s="12" t="s">
        <v>16</v>
      </c>
      <c r="H30" s="12" t="s">
        <v>16</v>
      </c>
      <c r="I30" s="12">
        <v>6963000</v>
      </c>
      <c r="J30" s="12">
        <v>3639707.04</v>
      </c>
      <c r="K30" s="12">
        <f t="shared" si="1"/>
        <v>52.272110297285657</v>
      </c>
      <c r="L30" s="12">
        <f t="shared" si="2"/>
        <v>6963</v>
      </c>
      <c r="M30" s="12">
        <f t="shared" si="3"/>
        <v>3639.7070400000002</v>
      </c>
      <c r="N30" s="12">
        <f t="shared" si="4"/>
        <v>52.272110297285657</v>
      </c>
      <c r="O30" s="12" t="s">
        <v>16</v>
      </c>
      <c r="P30" s="12" t="s">
        <v>16</v>
      </c>
      <c r="Q30" s="12" t="s">
        <v>16</v>
      </c>
      <c r="R30" s="12">
        <f t="shared" si="5"/>
        <v>6963</v>
      </c>
      <c r="S30" s="12">
        <f t="shared" si="6"/>
        <v>3639.7070400000002</v>
      </c>
      <c r="T30" s="12">
        <f t="shared" si="7"/>
        <v>52.272110297285657</v>
      </c>
      <c r="U30" s="4"/>
    </row>
    <row r="31" spans="1:21" ht="90.75" x14ac:dyDescent="0.25">
      <c r="A31" s="17" t="s">
        <v>35</v>
      </c>
      <c r="B31" s="16" t="s">
        <v>505</v>
      </c>
      <c r="C31" s="12">
        <v>6963000</v>
      </c>
      <c r="D31" s="12">
        <v>3639707.04</v>
      </c>
      <c r="E31" s="12">
        <f t="shared" si="0"/>
        <v>52.272110297285657</v>
      </c>
      <c r="F31" s="12" t="s">
        <v>16</v>
      </c>
      <c r="G31" s="12" t="s">
        <v>16</v>
      </c>
      <c r="H31" s="12" t="s">
        <v>16</v>
      </c>
      <c r="I31" s="12">
        <v>6963000</v>
      </c>
      <c r="J31" s="12">
        <v>3639707.04</v>
      </c>
      <c r="K31" s="12">
        <f t="shared" si="1"/>
        <v>52.272110297285657</v>
      </c>
      <c r="L31" s="12">
        <f t="shared" si="2"/>
        <v>6963</v>
      </c>
      <c r="M31" s="12">
        <f t="shared" si="3"/>
        <v>3639.7070400000002</v>
      </c>
      <c r="N31" s="12">
        <f t="shared" si="4"/>
        <v>52.272110297285657</v>
      </c>
      <c r="O31" s="12" t="s">
        <v>16</v>
      </c>
      <c r="P31" s="12" t="s">
        <v>16</v>
      </c>
      <c r="Q31" s="12" t="s">
        <v>16</v>
      </c>
      <c r="R31" s="12">
        <f t="shared" si="5"/>
        <v>6963</v>
      </c>
      <c r="S31" s="12">
        <f t="shared" si="6"/>
        <v>3639.7070400000002</v>
      </c>
      <c r="T31" s="12">
        <f t="shared" si="7"/>
        <v>52.272110297285657</v>
      </c>
      <c r="U31" s="4"/>
    </row>
    <row r="32" spans="1:21" ht="57" x14ac:dyDescent="0.25">
      <c r="A32" s="17" t="s">
        <v>36</v>
      </c>
      <c r="B32" s="16" t="s">
        <v>506</v>
      </c>
      <c r="C32" s="12" t="s">
        <v>16</v>
      </c>
      <c r="D32" s="12">
        <v>-436898.55</v>
      </c>
      <c r="E32" s="12" t="s">
        <v>16</v>
      </c>
      <c r="F32" s="12" t="s">
        <v>16</v>
      </c>
      <c r="G32" s="12" t="s">
        <v>16</v>
      </c>
      <c r="H32" s="12" t="s">
        <v>16</v>
      </c>
      <c r="I32" s="12" t="s">
        <v>16</v>
      </c>
      <c r="J32" s="12">
        <v>-436898.55</v>
      </c>
      <c r="K32" s="12" t="s">
        <v>16</v>
      </c>
      <c r="L32" s="12" t="s">
        <v>16</v>
      </c>
      <c r="M32" s="12">
        <f t="shared" si="3"/>
        <v>-436.89855</v>
      </c>
      <c r="N32" s="12" t="s">
        <v>16</v>
      </c>
      <c r="O32" s="12" t="s">
        <v>16</v>
      </c>
      <c r="P32" s="12" t="s">
        <v>16</v>
      </c>
      <c r="Q32" s="12" t="s">
        <v>16</v>
      </c>
      <c r="R32" s="12" t="s">
        <v>16</v>
      </c>
      <c r="S32" s="12">
        <f t="shared" si="6"/>
        <v>-436.89855</v>
      </c>
      <c r="T32" s="12" t="s">
        <v>16</v>
      </c>
      <c r="U32" s="4"/>
    </row>
    <row r="33" spans="1:21" ht="90.75" x14ac:dyDescent="0.25">
      <c r="A33" s="17" t="s">
        <v>37</v>
      </c>
      <c r="B33" s="16" t="s">
        <v>507</v>
      </c>
      <c r="C33" s="12" t="s">
        <v>16</v>
      </c>
      <c r="D33" s="12">
        <v>-436898.55</v>
      </c>
      <c r="E33" s="12" t="s">
        <v>16</v>
      </c>
      <c r="F33" s="12" t="s">
        <v>16</v>
      </c>
      <c r="G33" s="12" t="s">
        <v>16</v>
      </c>
      <c r="H33" s="12" t="s">
        <v>16</v>
      </c>
      <c r="I33" s="12" t="s">
        <v>16</v>
      </c>
      <c r="J33" s="12">
        <v>-436898.55</v>
      </c>
      <c r="K33" s="12" t="s">
        <v>16</v>
      </c>
      <c r="L33" s="12" t="s">
        <v>16</v>
      </c>
      <c r="M33" s="12">
        <f t="shared" si="3"/>
        <v>-436.89855</v>
      </c>
      <c r="N33" s="12" t="s">
        <v>16</v>
      </c>
      <c r="O33" s="12" t="s">
        <v>16</v>
      </c>
      <c r="P33" s="12" t="s">
        <v>16</v>
      </c>
      <c r="Q33" s="12" t="s">
        <v>16</v>
      </c>
      <c r="R33" s="12" t="s">
        <v>16</v>
      </c>
      <c r="S33" s="12">
        <f t="shared" si="6"/>
        <v>-436.89855</v>
      </c>
      <c r="T33" s="12" t="s">
        <v>16</v>
      </c>
      <c r="U33" s="4"/>
    </row>
    <row r="34" spans="1:21" x14ac:dyDescent="0.25">
      <c r="A34" s="17" t="s">
        <v>38</v>
      </c>
      <c r="B34" s="16" t="s">
        <v>508</v>
      </c>
      <c r="C34" s="12">
        <v>13478800</v>
      </c>
      <c r="D34" s="12">
        <v>7947883.8499999996</v>
      </c>
      <c r="E34" s="12">
        <f t="shared" si="0"/>
        <v>58.965811867525296</v>
      </c>
      <c r="F34" s="12" t="s">
        <v>16</v>
      </c>
      <c r="G34" s="12" t="s">
        <v>16</v>
      </c>
      <c r="H34" s="12" t="s">
        <v>16</v>
      </c>
      <c r="I34" s="12">
        <v>12354100</v>
      </c>
      <c r="J34" s="12">
        <v>7460096.96</v>
      </c>
      <c r="K34" s="12">
        <f t="shared" ref="K34:K97" si="8">J34/I34*100</f>
        <v>60.385596360722346</v>
      </c>
      <c r="L34" s="12">
        <f t="shared" ref="L34:L39" si="9">C34/1000</f>
        <v>13478.8</v>
      </c>
      <c r="M34" s="12">
        <f t="shared" si="3"/>
        <v>7947.8838499999993</v>
      </c>
      <c r="N34" s="12">
        <f t="shared" ref="N34:N39" si="10">M34/L34*100</f>
        <v>58.965811867525296</v>
      </c>
      <c r="O34" s="12" t="s">
        <v>16</v>
      </c>
      <c r="P34" s="12" t="s">
        <v>16</v>
      </c>
      <c r="Q34" s="12" t="s">
        <v>16</v>
      </c>
      <c r="R34" s="12">
        <f t="shared" si="5"/>
        <v>12354.1</v>
      </c>
      <c r="S34" s="12">
        <f t="shared" si="6"/>
        <v>7460.0969599999999</v>
      </c>
      <c r="T34" s="12">
        <f t="shared" ref="T34:T39" si="11">S34/R34*100</f>
        <v>60.385596360722346</v>
      </c>
      <c r="U34" s="4"/>
    </row>
    <row r="35" spans="1:21" ht="23.25" x14ac:dyDescent="0.25">
      <c r="A35" s="17" t="s">
        <v>39</v>
      </c>
      <c r="B35" s="16" t="s">
        <v>509</v>
      </c>
      <c r="C35" s="12">
        <v>6794000</v>
      </c>
      <c r="D35" s="12">
        <v>4787466.5599999996</v>
      </c>
      <c r="E35" s="12">
        <f t="shared" si="0"/>
        <v>70.46609596702973</v>
      </c>
      <c r="F35" s="12" t="s">
        <v>16</v>
      </c>
      <c r="G35" s="12" t="s">
        <v>16</v>
      </c>
      <c r="H35" s="12" t="s">
        <v>16</v>
      </c>
      <c r="I35" s="12">
        <v>6794000</v>
      </c>
      <c r="J35" s="12">
        <v>4787466.5599999996</v>
      </c>
      <c r="K35" s="12">
        <f t="shared" si="8"/>
        <v>70.46609596702973</v>
      </c>
      <c r="L35" s="12">
        <f t="shared" si="9"/>
        <v>6794</v>
      </c>
      <c r="M35" s="12">
        <f t="shared" si="3"/>
        <v>4787.4665599999998</v>
      </c>
      <c r="N35" s="12">
        <f t="shared" si="10"/>
        <v>70.46609596702973</v>
      </c>
      <c r="O35" s="12" t="s">
        <v>16</v>
      </c>
      <c r="P35" s="12" t="s">
        <v>16</v>
      </c>
      <c r="Q35" s="12" t="s">
        <v>16</v>
      </c>
      <c r="R35" s="12">
        <f t="shared" si="5"/>
        <v>6794</v>
      </c>
      <c r="S35" s="12">
        <f t="shared" si="6"/>
        <v>4787.4665599999998</v>
      </c>
      <c r="T35" s="12">
        <f t="shared" si="11"/>
        <v>70.46609596702973</v>
      </c>
      <c r="U35" s="4"/>
    </row>
    <row r="36" spans="1:21" ht="23.25" x14ac:dyDescent="0.25">
      <c r="A36" s="17" t="s">
        <v>40</v>
      </c>
      <c r="B36" s="16" t="s">
        <v>510</v>
      </c>
      <c r="C36" s="12">
        <v>4794000</v>
      </c>
      <c r="D36" s="12">
        <v>3818495.72</v>
      </c>
      <c r="E36" s="12">
        <f t="shared" si="0"/>
        <v>79.65155861493534</v>
      </c>
      <c r="F36" s="12" t="s">
        <v>16</v>
      </c>
      <c r="G36" s="12" t="s">
        <v>16</v>
      </c>
      <c r="H36" s="12" t="s">
        <v>16</v>
      </c>
      <c r="I36" s="12">
        <v>4794000</v>
      </c>
      <c r="J36" s="12">
        <v>3818495.72</v>
      </c>
      <c r="K36" s="12">
        <f t="shared" si="8"/>
        <v>79.65155861493534</v>
      </c>
      <c r="L36" s="12">
        <f t="shared" si="9"/>
        <v>4794</v>
      </c>
      <c r="M36" s="12">
        <f t="shared" si="3"/>
        <v>3818.4957200000003</v>
      </c>
      <c r="N36" s="12">
        <f t="shared" si="10"/>
        <v>79.651558614935354</v>
      </c>
      <c r="O36" s="12" t="s">
        <v>16</v>
      </c>
      <c r="P36" s="12" t="s">
        <v>16</v>
      </c>
      <c r="Q36" s="12" t="s">
        <v>16</v>
      </c>
      <c r="R36" s="12">
        <f t="shared" si="5"/>
        <v>4794</v>
      </c>
      <c r="S36" s="12">
        <f t="shared" si="6"/>
        <v>3818.4957200000003</v>
      </c>
      <c r="T36" s="12">
        <f t="shared" si="11"/>
        <v>79.651558614935354</v>
      </c>
      <c r="U36" s="4"/>
    </row>
    <row r="37" spans="1:21" ht="23.25" x14ac:dyDescent="0.25">
      <c r="A37" s="17" t="s">
        <v>41</v>
      </c>
      <c r="B37" s="16" t="s">
        <v>510</v>
      </c>
      <c r="C37" s="12">
        <v>4794000</v>
      </c>
      <c r="D37" s="12">
        <v>3818495.72</v>
      </c>
      <c r="E37" s="12">
        <f t="shared" si="0"/>
        <v>79.65155861493534</v>
      </c>
      <c r="F37" s="12" t="s">
        <v>16</v>
      </c>
      <c r="G37" s="12" t="s">
        <v>16</v>
      </c>
      <c r="H37" s="12" t="s">
        <v>16</v>
      </c>
      <c r="I37" s="12">
        <v>4794000</v>
      </c>
      <c r="J37" s="12">
        <v>3818495.72</v>
      </c>
      <c r="K37" s="12">
        <f t="shared" si="8"/>
        <v>79.65155861493534</v>
      </c>
      <c r="L37" s="12">
        <f t="shared" si="9"/>
        <v>4794</v>
      </c>
      <c r="M37" s="12">
        <f t="shared" si="3"/>
        <v>3818.4957200000003</v>
      </c>
      <c r="N37" s="12">
        <f t="shared" si="10"/>
        <v>79.651558614935354</v>
      </c>
      <c r="O37" s="12" t="s">
        <v>16</v>
      </c>
      <c r="P37" s="12" t="s">
        <v>16</v>
      </c>
      <c r="Q37" s="12" t="s">
        <v>16</v>
      </c>
      <c r="R37" s="12">
        <f t="shared" si="5"/>
        <v>4794</v>
      </c>
      <c r="S37" s="12">
        <f t="shared" si="6"/>
        <v>3818.4957200000003</v>
      </c>
      <c r="T37" s="12">
        <f t="shared" si="11"/>
        <v>79.651558614935354</v>
      </c>
      <c r="U37" s="4"/>
    </row>
    <row r="38" spans="1:21" ht="34.5" x14ac:dyDescent="0.25">
      <c r="A38" s="17" t="s">
        <v>42</v>
      </c>
      <c r="B38" s="16" t="s">
        <v>511</v>
      </c>
      <c r="C38" s="12">
        <v>2000000</v>
      </c>
      <c r="D38" s="12">
        <v>968970.84</v>
      </c>
      <c r="E38" s="12">
        <f t="shared" si="0"/>
        <v>48.448542000000003</v>
      </c>
      <c r="F38" s="12" t="s">
        <v>16</v>
      </c>
      <c r="G38" s="12" t="s">
        <v>16</v>
      </c>
      <c r="H38" s="12" t="s">
        <v>16</v>
      </c>
      <c r="I38" s="12">
        <v>2000000</v>
      </c>
      <c r="J38" s="12">
        <v>968970.84</v>
      </c>
      <c r="K38" s="12">
        <f t="shared" si="8"/>
        <v>48.448542000000003</v>
      </c>
      <c r="L38" s="12">
        <f t="shared" si="9"/>
        <v>2000</v>
      </c>
      <c r="M38" s="12">
        <f t="shared" si="3"/>
        <v>968.97083999999995</v>
      </c>
      <c r="N38" s="12">
        <f t="shared" si="10"/>
        <v>48.448542000000003</v>
      </c>
      <c r="O38" s="12" t="s">
        <v>16</v>
      </c>
      <c r="P38" s="12" t="s">
        <v>16</v>
      </c>
      <c r="Q38" s="12" t="s">
        <v>16</v>
      </c>
      <c r="R38" s="12">
        <f t="shared" si="5"/>
        <v>2000</v>
      </c>
      <c r="S38" s="12">
        <f t="shared" si="6"/>
        <v>968.97083999999995</v>
      </c>
      <c r="T38" s="12">
        <f t="shared" si="11"/>
        <v>48.448542000000003</v>
      </c>
      <c r="U38" s="4"/>
    </row>
    <row r="39" spans="1:21" ht="45.75" x14ac:dyDescent="0.25">
      <c r="A39" s="17" t="s">
        <v>43</v>
      </c>
      <c r="B39" s="16" t="s">
        <v>512</v>
      </c>
      <c r="C39" s="12">
        <v>2000000</v>
      </c>
      <c r="D39" s="12">
        <v>968970.84</v>
      </c>
      <c r="E39" s="12">
        <f t="shared" si="0"/>
        <v>48.448542000000003</v>
      </c>
      <c r="F39" s="12" t="s">
        <v>16</v>
      </c>
      <c r="G39" s="12" t="s">
        <v>16</v>
      </c>
      <c r="H39" s="12" t="s">
        <v>16</v>
      </c>
      <c r="I39" s="12">
        <v>2000000</v>
      </c>
      <c r="J39" s="12">
        <v>968970.84</v>
      </c>
      <c r="K39" s="12">
        <f t="shared" si="8"/>
        <v>48.448542000000003</v>
      </c>
      <c r="L39" s="12">
        <f t="shared" si="9"/>
        <v>2000</v>
      </c>
      <c r="M39" s="12">
        <f t="shared" si="3"/>
        <v>968.97083999999995</v>
      </c>
      <c r="N39" s="12">
        <f t="shared" si="10"/>
        <v>48.448542000000003</v>
      </c>
      <c r="O39" s="12" t="s">
        <v>16</v>
      </c>
      <c r="P39" s="12" t="s">
        <v>16</v>
      </c>
      <c r="Q39" s="12" t="s">
        <v>16</v>
      </c>
      <c r="R39" s="12">
        <f t="shared" si="5"/>
        <v>2000</v>
      </c>
      <c r="S39" s="12">
        <f t="shared" si="6"/>
        <v>968.97083999999995</v>
      </c>
      <c r="T39" s="12">
        <f t="shared" si="11"/>
        <v>48.448542000000003</v>
      </c>
      <c r="U39" s="4"/>
    </row>
    <row r="40" spans="1:21" ht="23.25" x14ac:dyDescent="0.25">
      <c r="A40" s="17" t="s">
        <v>44</v>
      </c>
      <c r="B40" s="16" t="s">
        <v>513</v>
      </c>
      <c r="C40" s="12" t="s">
        <v>16</v>
      </c>
      <c r="D40" s="12">
        <v>1598.96</v>
      </c>
      <c r="E40" s="12" t="s">
        <v>16</v>
      </c>
      <c r="F40" s="12" t="s">
        <v>16</v>
      </c>
      <c r="G40" s="12" t="s">
        <v>16</v>
      </c>
      <c r="H40" s="12" t="s">
        <v>16</v>
      </c>
      <c r="I40" s="12" t="s">
        <v>16</v>
      </c>
      <c r="J40" s="12">
        <v>1598.96</v>
      </c>
      <c r="K40" s="12" t="s">
        <v>16</v>
      </c>
      <c r="L40" s="12" t="s">
        <v>16</v>
      </c>
      <c r="M40" s="12">
        <f t="shared" si="3"/>
        <v>1.5989599999999999</v>
      </c>
      <c r="N40" s="12" t="s">
        <v>16</v>
      </c>
      <c r="O40" s="12" t="s">
        <v>16</v>
      </c>
      <c r="P40" s="12" t="s">
        <v>16</v>
      </c>
      <c r="Q40" s="12" t="s">
        <v>16</v>
      </c>
      <c r="R40" s="12" t="s">
        <v>16</v>
      </c>
      <c r="S40" s="12">
        <f t="shared" si="6"/>
        <v>1.5989599999999999</v>
      </c>
      <c r="T40" s="12" t="s">
        <v>16</v>
      </c>
      <c r="U40" s="4"/>
    </row>
    <row r="41" spans="1:21" ht="23.25" x14ac:dyDescent="0.25">
      <c r="A41" s="17" t="s">
        <v>45</v>
      </c>
      <c r="B41" s="16" t="s">
        <v>513</v>
      </c>
      <c r="C41" s="12" t="s">
        <v>16</v>
      </c>
      <c r="D41" s="12">
        <v>1598.96</v>
      </c>
      <c r="E41" s="12" t="s">
        <v>16</v>
      </c>
      <c r="F41" s="12" t="s">
        <v>16</v>
      </c>
      <c r="G41" s="12" t="s">
        <v>16</v>
      </c>
      <c r="H41" s="12" t="s">
        <v>16</v>
      </c>
      <c r="I41" s="12" t="s">
        <v>16</v>
      </c>
      <c r="J41" s="12">
        <v>1598.96</v>
      </c>
      <c r="K41" s="12" t="s">
        <v>16</v>
      </c>
      <c r="L41" s="12" t="s">
        <v>16</v>
      </c>
      <c r="M41" s="12">
        <f t="shared" si="3"/>
        <v>1.5989599999999999</v>
      </c>
      <c r="N41" s="12" t="s">
        <v>16</v>
      </c>
      <c r="O41" s="12" t="s">
        <v>16</v>
      </c>
      <c r="P41" s="12" t="s">
        <v>16</v>
      </c>
      <c r="Q41" s="12" t="s">
        <v>16</v>
      </c>
      <c r="R41" s="12" t="s">
        <v>16</v>
      </c>
      <c r="S41" s="12">
        <f t="shared" si="6"/>
        <v>1.5989599999999999</v>
      </c>
      <c r="T41" s="12" t="s">
        <v>16</v>
      </c>
      <c r="U41" s="4"/>
    </row>
    <row r="42" spans="1:21" x14ac:dyDescent="0.25">
      <c r="A42" s="17" t="s">
        <v>46</v>
      </c>
      <c r="B42" s="16" t="s">
        <v>514</v>
      </c>
      <c r="C42" s="12">
        <v>3748800</v>
      </c>
      <c r="D42" s="12">
        <v>1625956.3</v>
      </c>
      <c r="E42" s="12">
        <f t="shared" si="0"/>
        <v>43.372713935125908</v>
      </c>
      <c r="F42" s="12" t="s">
        <v>16</v>
      </c>
      <c r="G42" s="12" t="s">
        <v>16</v>
      </c>
      <c r="H42" s="12" t="s">
        <v>16</v>
      </c>
      <c r="I42" s="12">
        <v>2624100</v>
      </c>
      <c r="J42" s="12">
        <v>1138169.4099999999</v>
      </c>
      <c r="K42" s="12">
        <f t="shared" si="8"/>
        <v>43.373705651461449</v>
      </c>
      <c r="L42" s="12">
        <f t="shared" ref="L42:L60" si="12">C42/1000</f>
        <v>3748.8</v>
      </c>
      <c r="M42" s="12">
        <f t="shared" si="3"/>
        <v>1625.9563000000001</v>
      </c>
      <c r="N42" s="12">
        <f t="shared" ref="N42:N60" si="13">M42/L42*100</f>
        <v>43.372713935125908</v>
      </c>
      <c r="O42" s="12" t="s">
        <v>16</v>
      </c>
      <c r="P42" s="12" t="s">
        <v>16</v>
      </c>
      <c r="Q42" s="12" t="s">
        <v>16</v>
      </c>
      <c r="R42" s="12">
        <f t="shared" si="5"/>
        <v>2624.1</v>
      </c>
      <c r="S42" s="12">
        <f t="shared" si="6"/>
        <v>1138.16941</v>
      </c>
      <c r="T42" s="12">
        <f t="shared" ref="T42:T45" si="14">S42/R42*100</f>
        <v>43.373705651461449</v>
      </c>
      <c r="U42" s="4"/>
    </row>
    <row r="43" spans="1:21" x14ac:dyDescent="0.25">
      <c r="A43" s="17" t="s">
        <v>47</v>
      </c>
      <c r="B43" s="16" t="s">
        <v>514</v>
      </c>
      <c r="C43" s="12">
        <v>3748800</v>
      </c>
      <c r="D43" s="12">
        <v>1625956.3</v>
      </c>
      <c r="E43" s="12">
        <f t="shared" si="0"/>
        <v>43.372713935125908</v>
      </c>
      <c r="F43" s="12" t="s">
        <v>16</v>
      </c>
      <c r="G43" s="12" t="s">
        <v>16</v>
      </c>
      <c r="H43" s="12" t="s">
        <v>16</v>
      </c>
      <c r="I43" s="12">
        <v>2624100</v>
      </c>
      <c r="J43" s="12">
        <v>1138169.4099999999</v>
      </c>
      <c r="K43" s="12">
        <f t="shared" si="8"/>
        <v>43.373705651461449</v>
      </c>
      <c r="L43" s="12">
        <f t="shared" si="12"/>
        <v>3748.8</v>
      </c>
      <c r="M43" s="12">
        <f t="shared" si="3"/>
        <v>1625.9563000000001</v>
      </c>
      <c r="N43" s="12">
        <f t="shared" si="13"/>
        <v>43.372713935125908</v>
      </c>
      <c r="O43" s="12" t="s">
        <v>16</v>
      </c>
      <c r="P43" s="12" t="s">
        <v>16</v>
      </c>
      <c r="Q43" s="12" t="s">
        <v>16</v>
      </c>
      <c r="R43" s="12">
        <f t="shared" si="5"/>
        <v>2624.1</v>
      </c>
      <c r="S43" s="12">
        <f t="shared" si="6"/>
        <v>1138.16941</v>
      </c>
      <c r="T43" s="12">
        <f t="shared" si="14"/>
        <v>43.373705651461449</v>
      </c>
      <c r="U43" s="4"/>
    </row>
    <row r="44" spans="1:21" ht="23.25" x14ac:dyDescent="0.25">
      <c r="A44" s="17" t="s">
        <v>48</v>
      </c>
      <c r="B44" s="16" t="s">
        <v>515</v>
      </c>
      <c r="C44" s="12">
        <v>2936000</v>
      </c>
      <c r="D44" s="12">
        <v>1532862.03</v>
      </c>
      <c r="E44" s="12">
        <f t="shared" si="0"/>
        <v>52.209197207084465</v>
      </c>
      <c r="F44" s="12" t="s">
        <v>16</v>
      </c>
      <c r="G44" s="12" t="s">
        <v>16</v>
      </c>
      <c r="H44" s="12" t="s">
        <v>16</v>
      </c>
      <c r="I44" s="12">
        <v>2936000</v>
      </c>
      <c r="J44" s="12">
        <v>1532862.03</v>
      </c>
      <c r="K44" s="12">
        <f t="shared" si="8"/>
        <v>52.209197207084465</v>
      </c>
      <c r="L44" s="12">
        <f t="shared" si="12"/>
        <v>2936</v>
      </c>
      <c r="M44" s="12">
        <f t="shared" si="3"/>
        <v>1532.86203</v>
      </c>
      <c r="N44" s="12">
        <f t="shared" si="13"/>
        <v>52.209197207084465</v>
      </c>
      <c r="O44" s="12" t="s">
        <v>16</v>
      </c>
      <c r="P44" s="12" t="s">
        <v>16</v>
      </c>
      <c r="Q44" s="12" t="s">
        <v>16</v>
      </c>
      <c r="R44" s="12">
        <f t="shared" si="5"/>
        <v>2936</v>
      </c>
      <c r="S44" s="12">
        <f t="shared" si="6"/>
        <v>1532.86203</v>
      </c>
      <c r="T44" s="12">
        <f t="shared" si="14"/>
        <v>52.209197207084465</v>
      </c>
      <c r="U44" s="4"/>
    </row>
    <row r="45" spans="1:21" ht="34.5" x14ac:dyDescent="0.25">
      <c r="A45" s="17" t="s">
        <v>49</v>
      </c>
      <c r="B45" s="16" t="s">
        <v>516</v>
      </c>
      <c r="C45" s="12">
        <v>2936000</v>
      </c>
      <c r="D45" s="12">
        <v>1532862.03</v>
      </c>
      <c r="E45" s="12">
        <f t="shared" si="0"/>
        <v>52.209197207084465</v>
      </c>
      <c r="F45" s="12" t="s">
        <v>16</v>
      </c>
      <c r="G45" s="12" t="s">
        <v>16</v>
      </c>
      <c r="H45" s="12" t="s">
        <v>16</v>
      </c>
      <c r="I45" s="12">
        <v>2936000</v>
      </c>
      <c r="J45" s="12">
        <v>1532862.03</v>
      </c>
      <c r="K45" s="12">
        <f t="shared" si="8"/>
        <v>52.209197207084465</v>
      </c>
      <c r="L45" s="12">
        <f t="shared" si="12"/>
        <v>2936</v>
      </c>
      <c r="M45" s="12">
        <f t="shared" si="3"/>
        <v>1532.86203</v>
      </c>
      <c r="N45" s="12">
        <f t="shared" si="13"/>
        <v>52.209197207084465</v>
      </c>
      <c r="O45" s="12" t="s">
        <v>16</v>
      </c>
      <c r="P45" s="12" t="s">
        <v>16</v>
      </c>
      <c r="Q45" s="12" t="s">
        <v>16</v>
      </c>
      <c r="R45" s="12">
        <f t="shared" si="5"/>
        <v>2936</v>
      </c>
      <c r="S45" s="12">
        <f t="shared" si="6"/>
        <v>1532.86203</v>
      </c>
      <c r="T45" s="12">
        <f t="shared" si="14"/>
        <v>52.209197207084465</v>
      </c>
      <c r="U45" s="4"/>
    </row>
    <row r="46" spans="1:21" x14ac:dyDescent="0.25">
      <c r="A46" s="17" t="s">
        <v>50</v>
      </c>
      <c r="B46" s="16" t="s">
        <v>517</v>
      </c>
      <c r="C46" s="12">
        <v>12939700</v>
      </c>
      <c r="D46" s="12">
        <v>3384045.53</v>
      </c>
      <c r="E46" s="12">
        <f t="shared" si="0"/>
        <v>26.152426485930892</v>
      </c>
      <c r="F46" s="12" t="s">
        <v>16</v>
      </c>
      <c r="G46" s="12" t="s">
        <v>16</v>
      </c>
      <c r="H46" s="12" t="s">
        <v>16</v>
      </c>
      <c r="I46" s="12" t="s">
        <v>16</v>
      </c>
      <c r="J46" s="12" t="s">
        <v>16</v>
      </c>
      <c r="K46" s="12" t="s">
        <v>16</v>
      </c>
      <c r="L46" s="12">
        <f t="shared" si="12"/>
        <v>12939.7</v>
      </c>
      <c r="M46" s="12">
        <f t="shared" si="3"/>
        <v>3384.0455299999999</v>
      </c>
      <c r="N46" s="12">
        <f t="shared" si="13"/>
        <v>26.152426485930892</v>
      </c>
      <c r="O46" s="12" t="s">
        <v>16</v>
      </c>
      <c r="P46" s="12" t="s">
        <v>16</v>
      </c>
      <c r="Q46" s="12" t="s">
        <v>16</v>
      </c>
      <c r="R46" s="12" t="s">
        <v>16</v>
      </c>
      <c r="S46" s="12" t="s">
        <v>16</v>
      </c>
      <c r="T46" s="12" t="s">
        <v>16</v>
      </c>
      <c r="U46" s="4"/>
    </row>
    <row r="47" spans="1:21" x14ac:dyDescent="0.25">
      <c r="A47" s="17" t="s">
        <v>51</v>
      </c>
      <c r="B47" s="16" t="s">
        <v>518</v>
      </c>
      <c r="C47" s="12">
        <v>3686200</v>
      </c>
      <c r="D47" s="12">
        <v>333513.83</v>
      </c>
      <c r="E47" s="12">
        <f t="shared" si="0"/>
        <v>9.0476325212956432</v>
      </c>
      <c r="F47" s="12" t="s">
        <v>16</v>
      </c>
      <c r="G47" s="12" t="s">
        <v>16</v>
      </c>
      <c r="H47" s="12" t="s">
        <v>16</v>
      </c>
      <c r="I47" s="12" t="s">
        <v>16</v>
      </c>
      <c r="J47" s="12" t="s">
        <v>16</v>
      </c>
      <c r="K47" s="12" t="s">
        <v>16</v>
      </c>
      <c r="L47" s="12">
        <f t="shared" si="12"/>
        <v>3686.2</v>
      </c>
      <c r="M47" s="12">
        <f t="shared" si="3"/>
        <v>333.51383000000004</v>
      </c>
      <c r="N47" s="12">
        <f t="shared" si="13"/>
        <v>9.047632521295645</v>
      </c>
      <c r="O47" s="12" t="s">
        <v>16</v>
      </c>
      <c r="P47" s="12" t="s">
        <v>16</v>
      </c>
      <c r="Q47" s="12" t="s">
        <v>16</v>
      </c>
      <c r="R47" s="12" t="s">
        <v>16</v>
      </c>
      <c r="S47" s="12" t="s">
        <v>16</v>
      </c>
      <c r="T47" s="12" t="s">
        <v>16</v>
      </c>
      <c r="U47" s="4"/>
    </row>
    <row r="48" spans="1:21" ht="34.5" x14ac:dyDescent="0.25">
      <c r="A48" s="17" t="s">
        <v>52</v>
      </c>
      <c r="B48" s="16" t="s">
        <v>519</v>
      </c>
      <c r="C48" s="12">
        <v>3686200</v>
      </c>
      <c r="D48" s="12">
        <v>333513.83</v>
      </c>
      <c r="E48" s="12">
        <f t="shared" si="0"/>
        <v>9.0476325212956432</v>
      </c>
      <c r="F48" s="12" t="s">
        <v>16</v>
      </c>
      <c r="G48" s="12" t="s">
        <v>16</v>
      </c>
      <c r="H48" s="12" t="s">
        <v>16</v>
      </c>
      <c r="I48" s="12" t="s">
        <v>16</v>
      </c>
      <c r="J48" s="12" t="s">
        <v>16</v>
      </c>
      <c r="K48" s="12" t="s">
        <v>16</v>
      </c>
      <c r="L48" s="12">
        <f t="shared" si="12"/>
        <v>3686.2</v>
      </c>
      <c r="M48" s="12">
        <f t="shared" si="3"/>
        <v>333.51383000000004</v>
      </c>
      <c r="N48" s="12">
        <f t="shared" si="13"/>
        <v>9.047632521295645</v>
      </c>
      <c r="O48" s="12" t="s">
        <v>16</v>
      </c>
      <c r="P48" s="12" t="s">
        <v>16</v>
      </c>
      <c r="Q48" s="12" t="s">
        <v>16</v>
      </c>
      <c r="R48" s="12" t="s">
        <v>16</v>
      </c>
      <c r="S48" s="12" t="s">
        <v>16</v>
      </c>
      <c r="T48" s="12" t="s">
        <v>16</v>
      </c>
      <c r="U48" s="4"/>
    </row>
    <row r="49" spans="1:21" x14ac:dyDescent="0.25">
      <c r="A49" s="17" t="s">
        <v>53</v>
      </c>
      <c r="B49" s="16" t="s">
        <v>520</v>
      </c>
      <c r="C49" s="12">
        <v>9253500</v>
      </c>
      <c r="D49" s="12">
        <v>3050531.7</v>
      </c>
      <c r="E49" s="12">
        <f t="shared" si="0"/>
        <v>32.96624736586157</v>
      </c>
      <c r="F49" s="12" t="s">
        <v>16</v>
      </c>
      <c r="G49" s="12" t="s">
        <v>16</v>
      </c>
      <c r="H49" s="12" t="s">
        <v>16</v>
      </c>
      <c r="I49" s="12" t="s">
        <v>16</v>
      </c>
      <c r="J49" s="12" t="s">
        <v>16</v>
      </c>
      <c r="K49" s="12" t="s">
        <v>16</v>
      </c>
      <c r="L49" s="12">
        <f t="shared" si="12"/>
        <v>9253.5</v>
      </c>
      <c r="M49" s="12">
        <f t="shared" si="3"/>
        <v>3050.5317</v>
      </c>
      <c r="N49" s="12">
        <f t="shared" si="13"/>
        <v>32.96624736586157</v>
      </c>
      <c r="O49" s="12" t="s">
        <v>16</v>
      </c>
      <c r="P49" s="12" t="s">
        <v>16</v>
      </c>
      <c r="Q49" s="12" t="s">
        <v>16</v>
      </c>
      <c r="R49" s="12" t="s">
        <v>16</v>
      </c>
      <c r="S49" s="12" t="s">
        <v>16</v>
      </c>
      <c r="T49" s="12" t="s">
        <v>16</v>
      </c>
      <c r="U49" s="4"/>
    </row>
    <row r="50" spans="1:21" x14ac:dyDescent="0.25">
      <c r="A50" s="17" t="s">
        <v>54</v>
      </c>
      <c r="B50" s="16" t="s">
        <v>521</v>
      </c>
      <c r="C50" s="12">
        <v>6219400</v>
      </c>
      <c r="D50" s="12">
        <v>2811317.35</v>
      </c>
      <c r="E50" s="12">
        <f t="shared" si="0"/>
        <v>45.202388494066952</v>
      </c>
      <c r="F50" s="12" t="s">
        <v>16</v>
      </c>
      <c r="G50" s="12" t="s">
        <v>16</v>
      </c>
      <c r="H50" s="12" t="s">
        <v>16</v>
      </c>
      <c r="I50" s="12" t="s">
        <v>16</v>
      </c>
      <c r="J50" s="12" t="s">
        <v>16</v>
      </c>
      <c r="K50" s="12" t="s">
        <v>16</v>
      </c>
      <c r="L50" s="12">
        <f t="shared" si="12"/>
        <v>6219.4</v>
      </c>
      <c r="M50" s="12">
        <f t="shared" si="3"/>
        <v>2811.3173500000003</v>
      </c>
      <c r="N50" s="12">
        <f t="shared" si="13"/>
        <v>45.202388494066959</v>
      </c>
      <c r="O50" s="12" t="s">
        <v>16</v>
      </c>
      <c r="P50" s="12" t="s">
        <v>16</v>
      </c>
      <c r="Q50" s="12" t="s">
        <v>16</v>
      </c>
      <c r="R50" s="12" t="s">
        <v>16</v>
      </c>
      <c r="S50" s="12" t="s">
        <v>16</v>
      </c>
      <c r="T50" s="12" t="s">
        <v>16</v>
      </c>
      <c r="U50" s="4"/>
    </row>
    <row r="51" spans="1:21" ht="23.25" x14ac:dyDescent="0.25">
      <c r="A51" s="17" t="s">
        <v>55</v>
      </c>
      <c r="B51" s="16" t="s">
        <v>522</v>
      </c>
      <c r="C51" s="12">
        <v>6219400</v>
      </c>
      <c r="D51" s="12">
        <v>2811317.35</v>
      </c>
      <c r="E51" s="12">
        <f t="shared" si="0"/>
        <v>45.202388494066952</v>
      </c>
      <c r="F51" s="12" t="s">
        <v>16</v>
      </c>
      <c r="G51" s="12" t="s">
        <v>16</v>
      </c>
      <c r="H51" s="12" t="s">
        <v>16</v>
      </c>
      <c r="I51" s="12" t="s">
        <v>16</v>
      </c>
      <c r="J51" s="12" t="s">
        <v>16</v>
      </c>
      <c r="K51" s="12" t="s">
        <v>16</v>
      </c>
      <c r="L51" s="12">
        <f t="shared" si="12"/>
        <v>6219.4</v>
      </c>
      <c r="M51" s="12">
        <f t="shared" si="3"/>
        <v>2811.3173500000003</v>
      </c>
      <c r="N51" s="12">
        <f t="shared" si="13"/>
        <v>45.202388494066959</v>
      </c>
      <c r="O51" s="12" t="s">
        <v>16</v>
      </c>
      <c r="P51" s="12" t="s">
        <v>16</v>
      </c>
      <c r="Q51" s="12" t="s">
        <v>16</v>
      </c>
      <c r="R51" s="12" t="s">
        <v>16</v>
      </c>
      <c r="S51" s="12" t="s">
        <v>16</v>
      </c>
      <c r="T51" s="12" t="s">
        <v>16</v>
      </c>
      <c r="U51" s="4"/>
    </row>
    <row r="52" spans="1:21" x14ac:dyDescent="0.25">
      <c r="A52" s="17" t="s">
        <v>56</v>
      </c>
      <c r="B52" s="16" t="s">
        <v>523</v>
      </c>
      <c r="C52" s="12">
        <v>3034100</v>
      </c>
      <c r="D52" s="12">
        <v>239214.35</v>
      </c>
      <c r="E52" s="12">
        <f t="shared" si="0"/>
        <v>7.8841946540984145</v>
      </c>
      <c r="F52" s="12" t="s">
        <v>16</v>
      </c>
      <c r="G52" s="12" t="s">
        <v>16</v>
      </c>
      <c r="H52" s="12" t="s">
        <v>16</v>
      </c>
      <c r="I52" s="12" t="s">
        <v>16</v>
      </c>
      <c r="J52" s="12" t="s">
        <v>16</v>
      </c>
      <c r="K52" s="12" t="s">
        <v>16</v>
      </c>
      <c r="L52" s="12">
        <f t="shared" si="12"/>
        <v>3034.1</v>
      </c>
      <c r="M52" s="12">
        <f t="shared" si="3"/>
        <v>239.21435</v>
      </c>
      <c r="N52" s="12">
        <f t="shared" si="13"/>
        <v>7.8841946540984145</v>
      </c>
      <c r="O52" s="12" t="s">
        <v>16</v>
      </c>
      <c r="P52" s="12" t="s">
        <v>16</v>
      </c>
      <c r="Q52" s="12" t="s">
        <v>16</v>
      </c>
      <c r="R52" s="12" t="s">
        <v>16</v>
      </c>
      <c r="S52" s="12" t="s">
        <v>16</v>
      </c>
      <c r="T52" s="12" t="s">
        <v>16</v>
      </c>
      <c r="U52" s="4"/>
    </row>
    <row r="53" spans="1:21" ht="23.25" x14ac:dyDescent="0.25">
      <c r="A53" s="17" t="s">
        <v>57</v>
      </c>
      <c r="B53" s="16" t="s">
        <v>524</v>
      </c>
      <c r="C53" s="12">
        <v>3034100</v>
      </c>
      <c r="D53" s="12">
        <v>239214.35</v>
      </c>
      <c r="E53" s="12">
        <f t="shared" si="0"/>
        <v>7.8841946540984145</v>
      </c>
      <c r="F53" s="12" t="s">
        <v>16</v>
      </c>
      <c r="G53" s="12" t="s">
        <v>16</v>
      </c>
      <c r="H53" s="12" t="s">
        <v>16</v>
      </c>
      <c r="I53" s="12" t="s">
        <v>16</v>
      </c>
      <c r="J53" s="12" t="s">
        <v>16</v>
      </c>
      <c r="K53" s="12" t="s">
        <v>16</v>
      </c>
      <c r="L53" s="12">
        <f t="shared" si="12"/>
        <v>3034.1</v>
      </c>
      <c r="M53" s="12">
        <f t="shared" si="3"/>
        <v>239.21435</v>
      </c>
      <c r="N53" s="12">
        <f t="shared" si="13"/>
        <v>7.8841946540984145</v>
      </c>
      <c r="O53" s="12" t="s">
        <v>16</v>
      </c>
      <c r="P53" s="12" t="s">
        <v>16</v>
      </c>
      <c r="Q53" s="12" t="s">
        <v>16</v>
      </c>
      <c r="R53" s="12" t="s">
        <v>16</v>
      </c>
      <c r="S53" s="12" t="s">
        <v>16</v>
      </c>
      <c r="T53" s="12" t="s">
        <v>16</v>
      </c>
      <c r="U53" s="4"/>
    </row>
    <row r="54" spans="1:21" x14ac:dyDescent="0.25">
      <c r="A54" s="17" t="s">
        <v>58</v>
      </c>
      <c r="B54" s="16" t="s">
        <v>525</v>
      </c>
      <c r="C54" s="12">
        <v>2009200</v>
      </c>
      <c r="D54" s="12">
        <v>1180616.92</v>
      </c>
      <c r="E54" s="12">
        <f t="shared" si="0"/>
        <v>58.760547481584702</v>
      </c>
      <c r="F54" s="12" t="s">
        <v>16</v>
      </c>
      <c r="G54" s="12" t="s">
        <v>16</v>
      </c>
      <c r="H54" s="12" t="s">
        <v>16</v>
      </c>
      <c r="I54" s="12">
        <v>2009200</v>
      </c>
      <c r="J54" s="12">
        <v>1180616.92</v>
      </c>
      <c r="K54" s="12">
        <f t="shared" si="8"/>
        <v>58.760547481584702</v>
      </c>
      <c r="L54" s="12">
        <f t="shared" si="12"/>
        <v>2009.2</v>
      </c>
      <c r="M54" s="12">
        <f t="shared" si="3"/>
        <v>1180.6169199999999</v>
      </c>
      <c r="N54" s="12">
        <f t="shared" si="13"/>
        <v>58.760547481584702</v>
      </c>
      <c r="O54" s="12" t="s">
        <v>16</v>
      </c>
      <c r="P54" s="12" t="s">
        <v>16</v>
      </c>
      <c r="Q54" s="12" t="s">
        <v>16</v>
      </c>
      <c r="R54" s="12">
        <f t="shared" si="5"/>
        <v>2009.2</v>
      </c>
      <c r="S54" s="12">
        <f t="shared" si="6"/>
        <v>1180.6169199999999</v>
      </c>
      <c r="T54" s="12">
        <f t="shared" ref="T54:T60" si="15">S54/R54*100</f>
        <v>58.760547481584702</v>
      </c>
      <c r="U54" s="4"/>
    </row>
    <row r="55" spans="1:21" ht="23.25" x14ac:dyDescent="0.25">
      <c r="A55" s="17" t="s">
        <v>59</v>
      </c>
      <c r="B55" s="16" t="s">
        <v>526</v>
      </c>
      <c r="C55" s="12">
        <v>1609200</v>
      </c>
      <c r="D55" s="12">
        <v>877416.92</v>
      </c>
      <c r="E55" s="12">
        <f t="shared" si="0"/>
        <v>54.525038528461344</v>
      </c>
      <c r="F55" s="12" t="s">
        <v>16</v>
      </c>
      <c r="G55" s="12" t="s">
        <v>16</v>
      </c>
      <c r="H55" s="12" t="s">
        <v>16</v>
      </c>
      <c r="I55" s="12">
        <v>1609200</v>
      </c>
      <c r="J55" s="12">
        <v>877416.92</v>
      </c>
      <c r="K55" s="12">
        <f t="shared" si="8"/>
        <v>54.525038528461344</v>
      </c>
      <c r="L55" s="12">
        <f t="shared" si="12"/>
        <v>1609.2</v>
      </c>
      <c r="M55" s="12">
        <f t="shared" si="3"/>
        <v>877.41692</v>
      </c>
      <c r="N55" s="12">
        <f t="shared" si="13"/>
        <v>54.525038528461344</v>
      </c>
      <c r="O55" s="12" t="s">
        <v>16</v>
      </c>
      <c r="P55" s="12" t="s">
        <v>16</v>
      </c>
      <c r="Q55" s="12" t="s">
        <v>16</v>
      </c>
      <c r="R55" s="12">
        <f t="shared" si="5"/>
        <v>1609.2</v>
      </c>
      <c r="S55" s="12">
        <f t="shared" si="6"/>
        <v>877.41692</v>
      </c>
      <c r="T55" s="12">
        <f t="shared" si="15"/>
        <v>54.525038528461344</v>
      </c>
      <c r="U55" s="4"/>
    </row>
    <row r="56" spans="1:21" ht="34.5" x14ac:dyDescent="0.25">
      <c r="A56" s="17" t="s">
        <v>60</v>
      </c>
      <c r="B56" s="16" t="s">
        <v>527</v>
      </c>
      <c r="C56" s="12">
        <v>1609200</v>
      </c>
      <c r="D56" s="12">
        <v>877416.92</v>
      </c>
      <c r="E56" s="12">
        <f t="shared" si="0"/>
        <v>54.525038528461344</v>
      </c>
      <c r="F56" s="12" t="s">
        <v>16</v>
      </c>
      <c r="G56" s="12" t="s">
        <v>16</v>
      </c>
      <c r="H56" s="12" t="s">
        <v>16</v>
      </c>
      <c r="I56" s="12">
        <v>1609200</v>
      </c>
      <c r="J56" s="12">
        <v>877416.92</v>
      </c>
      <c r="K56" s="12">
        <f t="shared" si="8"/>
        <v>54.525038528461344</v>
      </c>
      <c r="L56" s="12">
        <f t="shared" si="12"/>
        <v>1609.2</v>
      </c>
      <c r="M56" s="12">
        <f t="shared" si="3"/>
        <v>877.41692</v>
      </c>
      <c r="N56" s="12">
        <f t="shared" si="13"/>
        <v>54.525038528461344</v>
      </c>
      <c r="O56" s="12" t="s">
        <v>16</v>
      </c>
      <c r="P56" s="12" t="s">
        <v>16</v>
      </c>
      <c r="Q56" s="12" t="s">
        <v>16</v>
      </c>
      <c r="R56" s="12">
        <f t="shared" si="5"/>
        <v>1609.2</v>
      </c>
      <c r="S56" s="12">
        <f t="shared" si="6"/>
        <v>877.41692</v>
      </c>
      <c r="T56" s="12">
        <f t="shared" si="15"/>
        <v>54.525038528461344</v>
      </c>
      <c r="U56" s="4"/>
    </row>
    <row r="57" spans="1:21" ht="30" customHeight="1" x14ac:dyDescent="0.25">
      <c r="A57" s="17" t="s">
        <v>61</v>
      </c>
      <c r="B57" s="16" t="s">
        <v>528</v>
      </c>
      <c r="C57" s="12">
        <v>400000</v>
      </c>
      <c r="D57" s="12">
        <v>303200</v>
      </c>
      <c r="E57" s="12">
        <f t="shared" si="0"/>
        <v>75.8</v>
      </c>
      <c r="F57" s="12" t="s">
        <v>16</v>
      </c>
      <c r="G57" s="12" t="s">
        <v>16</v>
      </c>
      <c r="H57" s="12" t="s">
        <v>16</v>
      </c>
      <c r="I57" s="12">
        <v>400000</v>
      </c>
      <c r="J57" s="12">
        <v>303200</v>
      </c>
      <c r="K57" s="12">
        <f t="shared" si="8"/>
        <v>75.8</v>
      </c>
      <c r="L57" s="12">
        <f t="shared" si="12"/>
        <v>400</v>
      </c>
      <c r="M57" s="12">
        <f t="shared" si="3"/>
        <v>303.2</v>
      </c>
      <c r="N57" s="12">
        <f t="shared" si="13"/>
        <v>75.8</v>
      </c>
      <c r="O57" s="12" t="s">
        <v>16</v>
      </c>
      <c r="P57" s="12" t="s">
        <v>16</v>
      </c>
      <c r="Q57" s="12" t="s">
        <v>16</v>
      </c>
      <c r="R57" s="12">
        <f t="shared" si="5"/>
        <v>400</v>
      </c>
      <c r="S57" s="12">
        <f t="shared" si="6"/>
        <v>303.2</v>
      </c>
      <c r="T57" s="12">
        <f t="shared" si="15"/>
        <v>75.8</v>
      </c>
      <c r="U57" s="4"/>
    </row>
    <row r="58" spans="1:21" ht="57" x14ac:dyDescent="0.25">
      <c r="A58" s="17" t="s">
        <v>62</v>
      </c>
      <c r="B58" s="16" t="s">
        <v>529</v>
      </c>
      <c r="C58" s="12">
        <v>400000</v>
      </c>
      <c r="D58" s="12">
        <v>303200</v>
      </c>
      <c r="E58" s="12">
        <f t="shared" si="0"/>
        <v>75.8</v>
      </c>
      <c r="F58" s="12" t="s">
        <v>16</v>
      </c>
      <c r="G58" s="12" t="s">
        <v>16</v>
      </c>
      <c r="H58" s="12" t="s">
        <v>16</v>
      </c>
      <c r="I58" s="12">
        <v>400000</v>
      </c>
      <c r="J58" s="12">
        <v>303200</v>
      </c>
      <c r="K58" s="12">
        <f t="shared" si="8"/>
        <v>75.8</v>
      </c>
      <c r="L58" s="12">
        <f t="shared" si="12"/>
        <v>400</v>
      </c>
      <c r="M58" s="12">
        <f t="shared" si="3"/>
        <v>303.2</v>
      </c>
      <c r="N58" s="12">
        <f t="shared" si="13"/>
        <v>75.8</v>
      </c>
      <c r="O58" s="12" t="s">
        <v>16</v>
      </c>
      <c r="P58" s="12" t="s">
        <v>16</v>
      </c>
      <c r="Q58" s="12" t="s">
        <v>16</v>
      </c>
      <c r="R58" s="12">
        <f t="shared" si="5"/>
        <v>400</v>
      </c>
      <c r="S58" s="12">
        <f t="shared" si="6"/>
        <v>303.2</v>
      </c>
      <c r="T58" s="12">
        <f t="shared" si="15"/>
        <v>75.8</v>
      </c>
      <c r="U58" s="4"/>
    </row>
    <row r="59" spans="1:21" ht="135.75" x14ac:dyDescent="0.25">
      <c r="A59" s="17" t="s">
        <v>63</v>
      </c>
      <c r="B59" s="16" t="s">
        <v>530</v>
      </c>
      <c r="C59" s="12">
        <v>400000</v>
      </c>
      <c r="D59" s="12">
        <v>303200</v>
      </c>
      <c r="E59" s="12">
        <f t="shared" si="0"/>
        <v>75.8</v>
      </c>
      <c r="F59" s="12" t="s">
        <v>16</v>
      </c>
      <c r="G59" s="12" t="s">
        <v>16</v>
      </c>
      <c r="H59" s="12" t="s">
        <v>16</v>
      </c>
      <c r="I59" s="12">
        <v>400000</v>
      </c>
      <c r="J59" s="12">
        <v>303200</v>
      </c>
      <c r="K59" s="12">
        <f t="shared" si="8"/>
        <v>75.8</v>
      </c>
      <c r="L59" s="12">
        <f t="shared" si="12"/>
        <v>400</v>
      </c>
      <c r="M59" s="12">
        <f t="shared" si="3"/>
        <v>303.2</v>
      </c>
      <c r="N59" s="12">
        <f t="shared" si="13"/>
        <v>75.8</v>
      </c>
      <c r="O59" s="12" t="s">
        <v>16</v>
      </c>
      <c r="P59" s="12" t="s">
        <v>16</v>
      </c>
      <c r="Q59" s="12" t="s">
        <v>16</v>
      </c>
      <c r="R59" s="12">
        <f t="shared" si="5"/>
        <v>400</v>
      </c>
      <c r="S59" s="12">
        <f t="shared" si="6"/>
        <v>303.2</v>
      </c>
      <c r="T59" s="12">
        <f t="shared" si="15"/>
        <v>75.8</v>
      </c>
      <c r="U59" s="4"/>
    </row>
    <row r="60" spans="1:21" ht="34.5" x14ac:dyDescent="0.25">
      <c r="A60" s="17" t="s">
        <v>64</v>
      </c>
      <c r="B60" s="16" t="s">
        <v>531</v>
      </c>
      <c r="C60" s="12">
        <v>3196200</v>
      </c>
      <c r="D60" s="12">
        <v>1490506.58</v>
      </c>
      <c r="E60" s="12">
        <f t="shared" si="0"/>
        <v>46.633708153432202</v>
      </c>
      <c r="F60" s="12">
        <v>4000</v>
      </c>
      <c r="G60" s="12" t="s">
        <v>16</v>
      </c>
      <c r="H60" s="12" t="s">
        <v>16</v>
      </c>
      <c r="I60" s="12">
        <v>2911800</v>
      </c>
      <c r="J60" s="12">
        <v>1374380.1</v>
      </c>
      <c r="K60" s="12">
        <f t="shared" si="8"/>
        <v>47.200360601689681</v>
      </c>
      <c r="L60" s="12">
        <f t="shared" si="12"/>
        <v>3196.2</v>
      </c>
      <c r="M60" s="12">
        <f t="shared" si="3"/>
        <v>1490.50658</v>
      </c>
      <c r="N60" s="12">
        <f t="shared" si="13"/>
        <v>46.633708153432202</v>
      </c>
      <c r="O60" s="12">
        <f t="shared" ref="O60:O62" si="16">F60/1000</f>
        <v>4</v>
      </c>
      <c r="P60" s="12" t="s">
        <v>16</v>
      </c>
      <c r="Q60" s="12" t="s">
        <v>16</v>
      </c>
      <c r="R60" s="12">
        <f t="shared" si="5"/>
        <v>2911.8</v>
      </c>
      <c r="S60" s="12">
        <f t="shared" si="6"/>
        <v>1374.3801000000001</v>
      </c>
      <c r="T60" s="12">
        <f t="shared" si="15"/>
        <v>47.200360601689681</v>
      </c>
      <c r="U60" s="4"/>
    </row>
    <row r="61" spans="1:21" ht="23.25" x14ac:dyDescent="0.25">
      <c r="A61" s="17" t="s">
        <v>65</v>
      </c>
      <c r="B61" s="16" t="s">
        <v>532</v>
      </c>
      <c r="C61" s="12" t="s">
        <v>16</v>
      </c>
      <c r="D61" s="12" t="s">
        <v>16</v>
      </c>
      <c r="E61" s="12" t="s">
        <v>16</v>
      </c>
      <c r="F61" s="12">
        <v>4000</v>
      </c>
      <c r="G61" s="12" t="s">
        <v>16</v>
      </c>
      <c r="H61" s="12" t="s">
        <v>16</v>
      </c>
      <c r="I61" s="12">
        <v>4000</v>
      </c>
      <c r="J61" s="12" t="s">
        <v>16</v>
      </c>
      <c r="K61" s="12" t="s">
        <v>16</v>
      </c>
      <c r="L61" s="12" t="s">
        <v>16</v>
      </c>
      <c r="M61" s="12" t="s">
        <v>16</v>
      </c>
      <c r="N61" s="12" t="s">
        <v>16</v>
      </c>
      <c r="O61" s="12">
        <f t="shared" si="16"/>
        <v>4</v>
      </c>
      <c r="P61" s="12" t="s">
        <v>16</v>
      </c>
      <c r="Q61" s="12" t="s">
        <v>16</v>
      </c>
      <c r="R61" s="12">
        <f t="shared" si="5"/>
        <v>4</v>
      </c>
      <c r="S61" s="12" t="s">
        <v>16</v>
      </c>
      <c r="T61" s="12" t="s">
        <v>16</v>
      </c>
      <c r="U61" s="4"/>
    </row>
    <row r="62" spans="1:21" ht="34.5" x14ac:dyDescent="0.25">
      <c r="A62" s="17" t="s">
        <v>66</v>
      </c>
      <c r="B62" s="16" t="s">
        <v>533</v>
      </c>
      <c r="C62" s="12" t="s">
        <v>16</v>
      </c>
      <c r="D62" s="12" t="s">
        <v>16</v>
      </c>
      <c r="E62" s="12" t="s">
        <v>16</v>
      </c>
      <c r="F62" s="12">
        <v>4000</v>
      </c>
      <c r="G62" s="12" t="s">
        <v>16</v>
      </c>
      <c r="H62" s="12" t="s">
        <v>16</v>
      </c>
      <c r="I62" s="12">
        <v>4000</v>
      </c>
      <c r="J62" s="12" t="s">
        <v>16</v>
      </c>
      <c r="K62" s="12" t="s">
        <v>16</v>
      </c>
      <c r="L62" s="12" t="s">
        <v>16</v>
      </c>
      <c r="M62" s="12" t="s">
        <v>16</v>
      </c>
      <c r="N62" s="12" t="s">
        <v>16</v>
      </c>
      <c r="O62" s="12">
        <f t="shared" si="16"/>
        <v>4</v>
      </c>
      <c r="P62" s="12" t="s">
        <v>16</v>
      </c>
      <c r="Q62" s="12" t="s">
        <v>16</v>
      </c>
      <c r="R62" s="12">
        <f t="shared" si="5"/>
        <v>4</v>
      </c>
      <c r="S62" s="12" t="s">
        <v>16</v>
      </c>
      <c r="T62" s="12" t="s">
        <v>16</v>
      </c>
      <c r="U62" s="4"/>
    </row>
    <row r="63" spans="1:21" ht="68.25" x14ac:dyDescent="0.25">
      <c r="A63" s="17" t="s">
        <v>67</v>
      </c>
      <c r="B63" s="16" t="s">
        <v>534</v>
      </c>
      <c r="C63" s="12">
        <v>3142300</v>
      </c>
      <c r="D63" s="12">
        <v>1455561.83</v>
      </c>
      <c r="E63" s="12">
        <f t="shared" si="0"/>
        <v>46.321542500716042</v>
      </c>
      <c r="F63" s="12" t="s">
        <v>16</v>
      </c>
      <c r="G63" s="12" t="s">
        <v>16</v>
      </c>
      <c r="H63" s="12" t="s">
        <v>16</v>
      </c>
      <c r="I63" s="12">
        <v>2907000</v>
      </c>
      <c r="J63" s="12">
        <v>1370415.2</v>
      </c>
      <c r="K63" s="12">
        <f t="shared" si="8"/>
        <v>47.141905744754041</v>
      </c>
      <c r="L63" s="12">
        <f t="shared" ref="L63:L126" si="17">C63/1000</f>
        <v>3142.3</v>
      </c>
      <c r="M63" s="12">
        <f t="shared" si="3"/>
        <v>1455.5618300000001</v>
      </c>
      <c r="N63" s="12">
        <f t="shared" ref="N63:N100" si="18">M63/L63*100</f>
        <v>46.321542500716035</v>
      </c>
      <c r="O63" s="12" t="s">
        <v>16</v>
      </c>
      <c r="P63" s="12" t="s">
        <v>16</v>
      </c>
      <c r="Q63" s="12" t="s">
        <v>16</v>
      </c>
      <c r="R63" s="12">
        <f t="shared" si="5"/>
        <v>2907</v>
      </c>
      <c r="S63" s="12">
        <f t="shared" si="6"/>
        <v>1370.4151999999999</v>
      </c>
      <c r="T63" s="12">
        <f t="shared" ref="T63:T69" si="19">S63/R63*100</f>
        <v>47.141905744754034</v>
      </c>
      <c r="U63" s="4"/>
    </row>
    <row r="64" spans="1:21" ht="51" customHeight="1" x14ac:dyDescent="0.25">
      <c r="A64" s="17" t="s">
        <v>68</v>
      </c>
      <c r="B64" s="16" t="s">
        <v>535</v>
      </c>
      <c r="C64" s="12">
        <v>2893900</v>
      </c>
      <c r="D64" s="12">
        <v>1365166.4</v>
      </c>
      <c r="E64" s="12">
        <f t="shared" si="0"/>
        <v>47.173931372887793</v>
      </c>
      <c r="F64" s="12" t="s">
        <v>16</v>
      </c>
      <c r="G64" s="12" t="s">
        <v>16</v>
      </c>
      <c r="H64" s="12" t="s">
        <v>16</v>
      </c>
      <c r="I64" s="12">
        <v>2893900</v>
      </c>
      <c r="J64" s="12">
        <v>1365166.4</v>
      </c>
      <c r="K64" s="12">
        <f t="shared" si="8"/>
        <v>47.173931372887793</v>
      </c>
      <c r="L64" s="12">
        <f t="shared" si="17"/>
        <v>2893.9</v>
      </c>
      <c r="M64" s="12">
        <f t="shared" si="3"/>
        <v>1365.1663999999998</v>
      </c>
      <c r="N64" s="12">
        <f t="shared" si="18"/>
        <v>47.173931372887793</v>
      </c>
      <c r="O64" s="12" t="s">
        <v>16</v>
      </c>
      <c r="P64" s="12" t="s">
        <v>16</v>
      </c>
      <c r="Q64" s="12" t="s">
        <v>16</v>
      </c>
      <c r="R64" s="12">
        <f t="shared" si="5"/>
        <v>2893.9</v>
      </c>
      <c r="S64" s="12">
        <f t="shared" si="6"/>
        <v>1365.1663999999998</v>
      </c>
      <c r="T64" s="12">
        <f t="shared" si="19"/>
        <v>47.173931372887793</v>
      </c>
      <c r="U64" s="4"/>
    </row>
    <row r="65" spans="1:21" ht="68.25" x14ac:dyDescent="0.25">
      <c r="A65" s="17" t="s">
        <v>69</v>
      </c>
      <c r="B65" s="16" t="s">
        <v>536</v>
      </c>
      <c r="C65" s="12">
        <v>2893900</v>
      </c>
      <c r="D65" s="12">
        <v>1365166.4</v>
      </c>
      <c r="E65" s="12">
        <f t="shared" si="0"/>
        <v>47.173931372887793</v>
      </c>
      <c r="F65" s="12" t="s">
        <v>16</v>
      </c>
      <c r="G65" s="12" t="s">
        <v>16</v>
      </c>
      <c r="H65" s="12" t="s">
        <v>16</v>
      </c>
      <c r="I65" s="12">
        <v>2893900</v>
      </c>
      <c r="J65" s="12">
        <v>1365166.4</v>
      </c>
      <c r="K65" s="12">
        <f t="shared" si="8"/>
        <v>47.173931372887793</v>
      </c>
      <c r="L65" s="12">
        <f t="shared" si="17"/>
        <v>2893.9</v>
      </c>
      <c r="M65" s="12">
        <f t="shared" si="3"/>
        <v>1365.1663999999998</v>
      </c>
      <c r="N65" s="12">
        <f t="shared" si="18"/>
        <v>47.173931372887793</v>
      </c>
      <c r="O65" s="12" t="s">
        <v>16</v>
      </c>
      <c r="P65" s="12" t="s">
        <v>16</v>
      </c>
      <c r="Q65" s="12" t="s">
        <v>16</v>
      </c>
      <c r="R65" s="12">
        <f t="shared" si="5"/>
        <v>2893.9</v>
      </c>
      <c r="S65" s="12">
        <f t="shared" si="6"/>
        <v>1365.1663999999998</v>
      </c>
      <c r="T65" s="12">
        <f t="shared" si="19"/>
        <v>47.173931372887793</v>
      </c>
      <c r="U65" s="4"/>
    </row>
    <row r="66" spans="1:21" ht="57" x14ac:dyDescent="0.25">
      <c r="A66" s="17" t="s">
        <v>70</v>
      </c>
      <c r="B66" s="16" t="s">
        <v>537</v>
      </c>
      <c r="C66" s="12">
        <v>228600</v>
      </c>
      <c r="D66" s="12">
        <v>70708.95</v>
      </c>
      <c r="E66" s="12">
        <f t="shared" si="0"/>
        <v>30.931299212598422</v>
      </c>
      <c r="F66" s="12" t="s">
        <v>16</v>
      </c>
      <c r="G66" s="12" t="s">
        <v>16</v>
      </c>
      <c r="H66" s="12" t="s">
        <v>16</v>
      </c>
      <c r="I66" s="12" t="s">
        <v>16</v>
      </c>
      <c r="J66" s="12" t="s">
        <v>16</v>
      </c>
      <c r="K66" s="12" t="s">
        <v>16</v>
      </c>
      <c r="L66" s="12">
        <f t="shared" si="17"/>
        <v>228.6</v>
      </c>
      <c r="M66" s="12">
        <f t="shared" si="3"/>
        <v>70.708950000000002</v>
      </c>
      <c r="N66" s="12">
        <f t="shared" si="18"/>
        <v>30.931299212598429</v>
      </c>
      <c r="O66" s="12" t="s">
        <v>16</v>
      </c>
      <c r="P66" s="12" t="s">
        <v>16</v>
      </c>
      <c r="Q66" s="12" t="s">
        <v>16</v>
      </c>
      <c r="R66" s="12" t="s">
        <v>16</v>
      </c>
      <c r="S66" s="12" t="s">
        <v>16</v>
      </c>
      <c r="T66" s="12" t="s">
        <v>16</v>
      </c>
      <c r="U66" s="4"/>
    </row>
    <row r="67" spans="1:21" ht="57" x14ac:dyDescent="0.25">
      <c r="A67" s="17" t="s">
        <v>71</v>
      </c>
      <c r="B67" s="16" t="s">
        <v>538</v>
      </c>
      <c r="C67" s="12">
        <v>228600</v>
      </c>
      <c r="D67" s="12">
        <v>70708.95</v>
      </c>
      <c r="E67" s="12">
        <f t="shared" si="0"/>
        <v>30.931299212598422</v>
      </c>
      <c r="F67" s="12" t="s">
        <v>16</v>
      </c>
      <c r="G67" s="12" t="s">
        <v>16</v>
      </c>
      <c r="H67" s="12" t="s">
        <v>16</v>
      </c>
      <c r="I67" s="12" t="s">
        <v>16</v>
      </c>
      <c r="J67" s="12" t="s">
        <v>16</v>
      </c>
      <c r="K67" s="12" t="s">
        <v>16</v>
      </c>
      <c r="L67" s="12">
        <f t="shared" si="17"/>
        <v>228.6</v>
      </c>
      <c r="M67" s="12">
        <f t="shared" si="3"/>
        <v>70.708950000000002</v>
      </c>
      <c r="N67" s="12">
        <f t="shared" si="18"/>
        <v>30.931299212598429</v>
      </c>
      <c r="O67" s="12" t="s">
        <v>16</v>
      </c>
      <c r="P67" s="12" t="s">
        <v>16</v>
      </c>
      <c r="Q67" s="12" t="s">
        <v>16</v>
      </c>
      <c r="R67" s="12" t="s">
        <v>16</v>
      </c>
      <c r="S67" s="12" t="s">
        <v>16</v>
      </c>
      <c r="T67" s="12" t="s">
        <v>16</v>
      </c>
      <c r="U67" s="4"/>
    </row>
    <row r="68" spans="1:21" ht="68.25" x14ac:dyDescent="0.25">
      <c r="A68" s="17" t="s">
        <v>72</v>
      </c>
      <c r="B68" s="16" t="s">
        <v>539</v>
      </c>
      <c r="C68" s="12">
        <v>19800</v>
      </c>
      <c r="D68" s="12">
        <v>19686.48</v>
      </c>
      <c r="E68" s="12">
        <f t="shared" si="0"/>
        <v>99.426666666666662</v>
      </c>
      <c r="F68" s="12" t="s">
        <v>16</v>
      </c>
      <c r="G68" s="12" t="s">
        <v>16</v>
      </c>
      <c r="H68" s="12" t="s">
        <v>16</v>
      </c>
      <c r="I68" s="12">
        <v>13100</v>
      </c>
      <c r="J68" s="12">
        <v>5248.8</v>
      </c>
      <c r="K68" s="12">
        <f t="shared" si="8"/>
        <v>40.067175572519091</v>
      </c>
      <c r="L68" s="12">
        <f t="shared" si="17"/>
        <v>19.8</v>
      </c>
      <c r="M68" s="12">
        <f t="shared" si="3"/>
        <v>19.68648</v>
      </c>
      <c r="N68" s="12">
        <f t="shared" si="18"/>
        <v>99.426666666666662</v>
      </c>
      <c r="O68" s="12" t="s">
        <v>16</v>
      </c>
      <c r="P68" s="12" t="s">
        <v>16</v>
      </c>
      <c r="Q68" s="12" t="s">
        <v>16</v>
      </c>
      <c r="R68" s="12">
        <f t="shared" si="5"/>
        <v>13.1</v>
      </c>
      <c r="S68" s="12">
        <f t="shared" si="6"/>
        <v>5.2488000000000001</v>
      </c>
      <c r="T68" s="12">
        <f t="shared" si="19"/>
        <v>40.067175572519091</v>
      </c>
      <c r="U68" s="4"/>
    </row>
    <row r="69" spans="1:21" ht="57" x14ac:dyDescent="0.25">
      <c r="A69" s="17" t="s">
        <v>73</v>
      </c>
      <c r="B69" s="16" t="s">
        <v>540</v>
      </c>
      <c r="C69" s="12">
        <v>13100</v>
      </c>
      <c r="D69" s="12">
        <v>5248.8</v>
      </c>
      <c r="E69" s="12">
        <f t="shared" si="0"/>
        <v>40.067175572519091</v>
      </c>
      <c r="F69" s="12" t="s">
        <v>16</v>
      </c>
      <c r="G69" s="12" t="s">
        <v>16</v>
      </c>
      <c r="H69" s="12" t="s">
        <v>16</v>
      </c>
      <c r="I69" s="12">
        <v>13100</v>
      </c>
      <c r="J69" s="12">
        <v>5248.8</v>
      </c>
      <c r="K69" s="12">
        <f t="shared" si="8"/>
        <v>40.067175572519091</v>
      </c>
      <c r="L69" s="12">
        <f t="shared" si="17"/>
        <v>13.1</v>
      </c>
      <c r="M69" s="12">
        <f t="shared" si="3"/>
        <v>5.2488000000000001</v>
      </c>
      <c r="N69" s="12">
        <f t="shared" si="18"/>
        <v>40.067175572519091</v>
      </c>
      <c r="O69" s="12" t="s">
        <v>16</v>
      </c>
      <c r="P69" s="12" t="s">
        <v>16</v>
      </c>
      <c r="Q69" s="12" t="s">
        <v>16</v>
      </c>
      <c r="R69" s="12">
        <f t="shared" si="5"/>
        <v>13.1</v>
      </c>
      <c r="S69" s="12">
        <f t="shared" si="6"/>
        <v>5.2488000000000001</v>
      </c>
      <c r="T69" s="12">
        <f t="shared" si="19"/>
        <v>40.067175572519091</v>
      </c>
      <c r="U69" s="4"/>
    </row>
    <row r="70" spans="1:21" ht="57" x14ac:dyDescent="0.25">
      <c r="A70" s="17" t="s">
        <v>74</v>
      </c>
      <c r="B70" s="16" t="s">
        <v>541</v>
      </c>
      <c r="C70" s="12">
        <v>6700</v>
      </c>
      <c r="D70" s="12">
        <v>14437.68</v>
      </c>
      <c r="E70" s="12">
        <f t="shared" si="0"/>
        <v>215.48776119402984</v>
      </c>
      <c r="F70" s="12" t="s">
        <v>16</v>
      </c>
      <c r="G70" s="12" t="s">
        <v>16</v>
      </c>
      <c r="H70" s="12" t="s">
        <v>16</v>
      </c>
      <c r="I70" s="12" t="s">
        <v>16</v>
      </c>
      <c r="J70" s="12" t="s">
        <v>16</v>
      </c>
      <c r="K70" s="12" t="s">
        <v>16</v>
      </c>
      <c r="L70" s="12">
        <f t="shared" si="17"/>
        <v>6.7</v>
      </c>
      <c r="M70" s="12">
        <f t="shared" si="3"/>
        <v>14.43768</v>
      </c>
      <c r="N70" s="12">
        <f t="shared" si="18"/>
        <v>215.48776119402984</v>
      </c>
      <c r="O70" s="12" t="s">
        <v>16</v>
      </c>
      <c r="P70" s="12" t="s">
        <v>16</v>
      </c>
      <c r="Q70" s="12" t="s">
        <v>16</v>
      </c>
      <c r="R70" s="12" t="s">
        <v>16</v>
      </c>
      <c r="S70" s="12" t="s">
        <v>16</v>
      </c>
      <c r="T70" s="12" t="s">
        <v>16</v>
      </c>
      <c r="U70" s="4"/>
    </row>
    <row r="71" spans="1:21" ht="68.25" x14ac:dyDescent="0.25">
      <c r="A71" s="17" t="s">
        <v>75</v>
      </c>
      <c r="B71" s="16" t="s">
        <v>487</v>
      </c>
      <c r="C71" s="12">
        <v>53900</v>
      </c>
      <c r="D71" s="12">
        <v>34944.75</v>
      </c>
      <c r="E71" s="12">
        <f t="shared" si="0"/>
        <v>64.832560296846012</v>
      </c>
      <c r="F71" s="12" t="s">
        <v>16</v>
      </c>
      <c r="G71" s="12" t="s">
        <v>16</v>
      </c>
      <c r="H71" s="12" t="s">
        <v>16</v>
      </c>
      <c r="I71" s="12">
        <v>800</v>
      </c>
      <c r="J71" s="12">
        <v>3964.9</v>
      </c>
      <c r="K71" s="12">
        <f t="shared" si="8"/>
        <v>495.61250000000001</v>
      </c>
      <c r="L71" s="12">
        <f t="shared" si="17"/>
        <v>53.9</v>
      </c>
      <c r="M71" s="12">
        <f t="shared" si="3"/>
        <v>34.944749999999999</v>
      </c>
      <c r="N71" s="12">
        <f t="shared" si="18"/>
        <v>64.832560296846012</v>
      </c>
      <c r="O71" s="12" t="s">
        <v>16</v>
      </c>
      <c r="P71" s="12" t="s">
        <v>16</v>
      </c>
      <c r="Q71" s="12" t="s">
        <v>16</v>
      </c>
      <c r="R71" s="12">
        <f t="shared" si="5"/>
        <v>0.8</v>
      </c>
      <c r="S71" s="12">
        <f t="shared" si="6"/>
        <v>3.9649000000000001</v>
      </c>
      <c r="T71" s="12">
        <f t="shared" ref="T71:T73" si="20">S71/R71*100</f>
        <v>495.61250000000001</v>
      </c>
      <c r="U71" s="4"/>
    </row>
    <row r="72" spans="1:21" ht="68.25" x14ac:dyDescent="0.25">
      <c r="A72" s="17" t="s">
        <v>76</v>
      </c>
      <c r="B72" s="16" t="s">
        <v>542</v>
      </c>
      <c r="C72" s="12">
        <v>53900</v>
      </c>
      <c r="D72" s="12">
        <v>34944.75</v>
      </c>
      <c r="E72" s="12">
        <f t="shared" si="0"/>
        <v>64.832560296846012</v>
      </c>
      <c r="F72" s="12" t="s">
        <v>16</v>
      </c>
      <c r="G72" s="12" t="s">
        <v>16</v>
      </c>
      <c r="H72" s="12" t="s">
        <v>16</v>
      </c>
      <c r="I72" s="12">
        <v>800</v>
      </c>
      <c r="J72" s="12">
        <v>3964.9</v>
      </c>
      <c r="K72" s="12">
        <f t="shared" si="8"/>
        <v>495.61250000000001</v>
      </c>
      <c r="L72" s="12">
        <f t="shared" si="17"/>
        <v>53.9</v>
      </c>
      <c r="M72" s="12">
        <f t="shared" si="3"/>
        <v>34.944749999999999</v>
      </c>
      <c r="N72" s="12">
        <f t="shared" si="18"/>
        <v>64.832560296846012</v>
      </c>
      <c r="O72" s="12" t="s">
        <v>16</v>
      </c>
      <c r="P72" s="12" t="s">
        <v>16</v>
      </c>
      <c r="Q72" s="12" t="s">
        <v>16</v>
      </c>
      <c r="R72" s="12">
        <f t="shared" si="5"/>
        <v>0.8</v>
      </c>
      <c r="S72" s="12">
        <f t="shared" si="6"/>
        <v>3.9649000000000001</v>
      </c>
      <c r="T72" s="12">
        <f t="shared" si="20"/>
        <v>495.61250000000001</v>
      </c>
      <c r="U72" s="4"/>
    </row>
    <row r="73" spans="1:21" ht="68.25" x14ac:dyDescent="0.25">
      <c r="A73" s="17" t="s">
        <v>77</v>
      </c>
      <c r="B73" s="16" t="s">
        <v>543</v>
      </c>
      <c r="C73" s="12">
        <v>800</v>
      </c>
      <c r="D73" s="12">
        <v>3964.9</v>
      </c>
      <c r="E73" s="12">
        <f t="shared" si="0"/>
        <v>495.61250000000001</v>
      </c>
      <c r="F73" s="12" t="s">
        <v>16</v>
      </c>
      <c r="G73" s="12" t="s">
        <v>16</v>
      </c>
      <c r="H73" s="12" t="s">
        <v>16</v>
      </c>
      <c r="I73" s="12">
        <v>800</v>
      </c>
      <c r="J73" s="12">
        <v>3964.9</v>
      </c>
      <c r="K73" s="12">
        <f t="shared" si="8"/>
        <v>495.61250000000001</v>
      </c>
      <c r="L73" s="12">
        <f t="shared" si="17"/>
        <v>0.8</v>
      </c>
      <c r="M73" s="12">
        <f t="shared" si="3"/>
        <v>3.9649000000000001</v>
      </c>
      <c r="N73" s="12">
        <f t="shared" si="18"/>
        <v>495.61250000000001</v>
      </c>
      <c r="O73" s="12" t="s">
        <v>16</v>
      </c>
      <c r="P73" s="12" t="s">
        <v>16</v>
      </c>
      <c r="Q73" s="12" t="s">
        <v>16</v>
      </c>
      <c r="R73" s="12">
        <f t="shared" si="5"/>
        <v>0.8</v>
      </c>
      <c r="S73" s="12">
        <f t="shared" si="6"/>
        <v>3.9649000000000001</v>
      </c>
      <c r="T73" s="12">
        <f t="shared" si="20"/>
        <v>495.61250000000001</v>
      </c>
      <c r="U73" s="4"/>
    </row>
    <row r="74" spans="1:21" ht="68.25" x14ac:dyDescent="0.25">
      <c r="A74" s="17" t="s">
        <v>78</v>
      </c>
      <c r="B74" s="16" t="s">
        <v>544</v>
      </c>
      <c r="C74" s="12">
        <v>53100</v>
      </c>
      <c r="D74" s="12">
        <v>30979.85</v>
      </c>
      <c r="E74" s="12">
        <f t="shared" si="0"/>
        <v>58.342467043314493</v>
      </c>
      <c r="F74" s="12" t="s">
        <v>16</v>
      </c>
      <c r="G74" s="12" t="s">
        <v>16</v>
      </c>
      <c r="H74" s="12" t="s">
        <v>16</v>
      </c>
      <c r="I74" s="12" t="s">
        <v>16</v>
      </c>
      <c r="J74" s="12" t="s">
        <v>16</v>
      </c>
      <c r="K74" s="12" t="s">
        <v>16</v>
      </c>
      <c r="L74" s="12">
        <f t="shared" si="17"/>
        <v>53.1</v>
      </c>
      <c r="M74" s="12">
        <f t="shared" si="3"/>
        <v>30.979849999999999</v>
      </c>
      <c r="N74" s="12">
        <f t="shared" si="18"/>
        <v>58.342467043314493</v>
      </c>
      <c r="O74" s="12" t="s">
        <v>16</v>
      </c>
      <c r="P74" s="12" t="s">
        <v>16</v>
      </c>
      <c r="Q74" s="12" t="s">
        <v>16</v>
      </c>
      <c r="R74" s="12" t="s">
        <v>16</v>
      </c>
      <c r="S74" s="12" t="s">
        <v>16</v>
      </c>
      <c r="T74" s="12" t="s">
        <v>16</v>
      </c>
      <c r="U74" s="4"/>
    </row>
    <row r="75" spans="1:21" x14ac:dyDescent="0.25">
      <c r="A75" s="17" t="s">
        <v>79</v>
      </c>
      <c r="B75" s="16" t="s">
        <v>545</v>
      </c>
      <c r="C75" s="12">
        <v>430000</v>
      </c>
      <c r="D75" s="12">
        <v>422586.94</v>
      </c>
      <c r="E75" s="12">
        <f t="shared" si="0"/>
        <v>98.276032558139534</v>
      </c>
      <c r="F75" s="12" t="s">
        <v>16</v>
      </c>
      <c r="G75" s="12" t="s">
        <v>16</v>
      </c>
      <c r="H75" s="12" t="s">
        <v>16</v>
      </c>
      <c r="I75" s="12">
        <v>430000</v>
      </c>
      <c r="J75" s="12">
        <v>422586.94</v>
      </c>
      <c r="K75" s="12">
        <f t="shared" si="8"/>
        <v>98.276032558139534</v>
      </c>
      <c r="L75" s="12">
        <f t="shared" si="17"/>
        <v>430</v>
      </c>
      <c r="M75" s="12">
        <f t="shared" si="3"/>
        <v>422.58694000000003</v>
      </c>
      <c r="N75" s="12">
        <f t="shared" si="18"/>
        <v>98.276032558139534</v>
      </c>
      <c r="O75" s="12" t="s">
        <v>16</v>
      </c>
      <c r="P75" s="12" t="s">
        <v>16</v>
      </c>
      <c r="Q75" s="12" t="s">
        <v>16</v>
      </c>
      <c r="R75" s="12">
        <f t="shared" si="5"/>
        <v>430</v>
      </c>
      <c r="S75" s="12">
        <f t="shared" si="6"/>
        <v>422.58694000000003</v>
      </c>
      <c r="T75" s="12">
        <f t="shared" ref="T75:T88" si="21">S75/R75*100</f>
        <v>98.276032558139534</v>
      </c>
      <c r="U75" s="4"/>
    </row>
    <row r="76" spans="1:21" x14ac:dyDescent="0.25">
      <c r="A76" s="17" t="s">
        <v>80</v>
      </c>
      <c r="B76" s="16" t="s">
        <v>546</v>
      </c>
      <c r="C76" s="12">
        <v>430000</v>
      </c>
      <c r="D76" s="12">
        <v>422586.94</v>
      </c>
      <c r="E76" s="12">
        <f t="shared" si="0"/>
        <v>98.276032558139534</v>
      </c>
      <c r="F76" s="12" t="s">
        <v>16</v>
      </c>
      <c r="G76" s="12" t="s">
        <v>16</v>
      </c>
      <c r="H76" s="12" t="s">
        <v>16</v>
      </c>
      <c r="I76" s="12">
        <v>430000</v>
      </c>
      <c r="J76" s="12">
        <v>422586.94</v>
      </c>
      <c r="K76" s="12">
        <f t="shared" si="8"/>
        <v>98.276032558139534</v>
      </c>
      <c r="L76" s="12">
        <f t="shared" si="17"/>
        <v>430</v>
      </c>
      <c r="M76" s="12">
        <f t="shared" si="3"/>
        <v>422.58694000000003</v>
      </c>
      <c r="N76" s="12">
        <f t="shared" si="18"/>
        <v>98.276032558139534</v>
      </c>
      <c r="O76" s="12" t="s">
        <v>16</v>
      </c>
      <c r="P76" s="12" t="s">
        <v>16</v>
      </c>
      <c r="Q76" s="12" t="s">
        <v>16</v>
      </c>
      <c r="R76" s="12">
        <f t="shared" si="5"/>
        <v>430</v>
      </c>
      <c r="S76" s="12">
        <f t="shared" si="6"/>
        <v>422.58694000000003</v>
      </c>
      <c r="T76" s="12">
        <f t="shared" si="21"/>
        <v>98.276032558139534</v>
      </c>
      <c r="U76" s="4"/>
    </row>
    <row r="77" spans="1:21" ht="23.25" x14ac:dyDescent="0.25">
      <c r="A77" s="17" t="s">
        <v>81</v>
      </c>
      <c r="B77" s="16" t="s">
        <v>547</v>
      </c>
      <c r="C77" s="12">
        <v>200000</v>
      </c>
      <c r="D77" s="12">
        <v>282765.46999999997</v>
      </c>
      <c r="E77" s="12">
        <f t="shared" si="0"/>
        <v>141.38273499999997</v>
      </c>
      <c r="F77" s="12" t="s">
        <v>16</v>
      </c>
      <c r="G77" s="12" t="s">
        <v>16</v>
      </c>
      <c r="H77" s="12" t="s">
        <v>16</v>
      </c>
      <c r="I77" s="12">
        <v>200000</v>
      </c>
      <c r="J77" s="12">
        <v>282765.46999999997</v>
      </c>
      <c r="K77" s="12">
        <f t="shared" si="8"/>
        <v>141.38273499999997</v>
      </c>
      <c r="L77" s="12">
        <f t="shared" si="17"/>
        <v>200</v>
      </c>
      <c r="M77" s="12">
        <f t="shared" si="3"/>
        <v>282.76546999999999</v>
      </c>
      <c r="N77" s="12">
        <f t="shared" si="18"/>
        <v>141.382735</v>
      </c>
      <c r="O77" s="12" t="s">
        <v>16</v>
      </c>
      <c r="P77" s="12" t="s">
        <v>16</v>
      </c>
      <c r="Q77" s="12" t="s">
        <v>16</v>
      </c>
      <c r="R77" s="12">
        <f t="shared" si="5"/>
        <v>200</v>
      </c>
      <c r="S77" s="12">
        <f t="shared" si="6"/>
        <v>282.76546999999999</v>
      </c>
      <c r="T77" s="12">
        <f t="shared" si="21"/>
        <v>141.382735</v>
      </c>
      <c r="U77" s="4"/>
    </row>
    <row r="78" spans="1:21" x14ac:dyDescent="0.25">
      <c r="A78" s="17" t="s">
        <v>82</v>
      </c>
      <c r="B78" s="16" t="s">
        <v>548</v>
      </c>
      <c r="C78" s="12">
        <v>75000</v>
      </c>
      <c r="D78" s="12">
        <v>45766.37</v>
      </c>
      <c r="E78" s="12">
        <f t="shared" ref="E78:E141" si="22">D78/C78*100</f>
        <v>61.021826666666669</v>
      </c>
      <c r="F78" s="12" t="s">
        <v>16</v>
      </c>
      <c r="G78" s="12" t="s">
        <v>16</v>
      </c>
      <c r="H78" s="12" t="s">
        <v>16</v>
      </c>
      <c r="I78" s="12">
        <v>75000</v>
      </c>
      <c r="J78" s="12">
        <v>45766.37</v>
      </c>
      <c r="K78" s="12">
        <f t="shared" si="8"/>
        <v>61.021826666666669</v>
      </c>
      <c r="L78" s="12">
        <f t="shared" si="17"/>
        <v>75</v>
      </c>
      <c r="M78" s="12">
        <f t="shared" ref="M78:M141" si="23">D78/1000</f>
        <v>45.766370000000002</v>
      </c>
      <c r="N78" s="12">
        <f t="shared" si="18"/>
        <v>61.021826666666669</v>
      </c>
      <c r="O78" s="12" t="s">
        <v>16</v>
      </c>
      <c r="P78" s="12" t="s">
        <v>16</v>
      </c>
      <c r="Q78" s="12" t="s">
        <v>16</v>
      </c>
      <c r="R78" s="12">
        <f t="shared" ref="R78:R141" si="24">I78/1000</f>
        <v>75</v>
      </c>
      <c r="S78" s="12">
        <f t="shared" ref="S78:S141" si="25">J78/1000</f>
        <v>45.766370000000002</v>
      </c>
      <c r="T78" s="12">
        <f t="shared" si="21"/>
        <v>61.021826666666669</v>
      </c>
      <c r="U78" s="4"/>
    </row>
    <row r="79" spans="1:21" x14ac:dyDescent="0.25">
      <c r="A79" s="17" t="s">
        <v>83</v>
      </c>
      <c r="B79" s="16" t="s">
        <v>549</v>
      </c>
      <c r="C79" s="12">
        <v>155000</v>
      </c>
      <c r="D79" s="12">
        <v>94055.1</v>
      </c>
      <c r="E79" s="12">
        <f t="shared" si="22"/>
        <v>60.680709677419351</v>
      </c>
      <c r="F79" s="12" t="s">
        <v>16</v>
      </c>
      <c r="G79" s="12" t="s">
        <v>16</v>
      </c>
      <c r="H79" s="12" t="s">
        <v>16</v>
      </c>
      <c r="I79" s="12">
        <v>155000</v>
      </c>
      <c r="J79" s="12">
        <v>94055.1</v>
      </c>
      <c r="K79" s="12">
        <f t="shared" si="8"/>
        <v>60.680709677419351</v>
      </c>
      <c r="L79" s="12">
        <f t="shared" si="17"/>
        <v>155</v>
      </c>
      <c r="M79" s="12">
        <f t="shared" si="23"/>
        <v>94.05510000000001</v>
      </c>
      <c r="N79" s="12">
        <f t="shared" si="18"/>
        <v>60.680709677419365</v>
      </c>
      <c r="O79" s="12" t="s">
        <v>16</v>
      </c>
      <c r="P79" s="12" t="s">
        <v>16</v>
      </c>
      <c r="Q79" s="12" t="s">
        <v>16</v>
      </c>
      <c r="R79" s="12">
        <f t="shared" si="24"/>
        <v>155</v>
      </c>
      <c r="S79" s="12">
        <f t="shared" si="25"/>
        <v>94.05510000000001</v>
      </c>
      <c r="T79" s="12">
        <f t="shared" si="21"/>
        <v>60.680709677419365</v>
      </c>
      <c r="U79" s="4"/>
    </row>
    <row r="80" spans="1:21" x14ac:dyDescent="0.25">
      <c r="A80" s="17" t="s">
        <v>84</v>
      </c>
      <c r="B80" s="16" t="s">
        <v>550</v>
      </c>
      <c r="C80" s="12">
        <v>155000</v>
      </c>
      <c r="D80" s="12">
        <v>94055.1</v>
      </c>
      <c r="E80" s="12">
        <f t="shared" si="22"/>
        <v>60.680709677419351</v>
      </c>
      <c r="F80" s="12" t="s">
        <v>16</v>
      </c>
      <c r="G80" s="12" t="s">
        <v>16</v>
      </c>
      <c r="H80" s="12" t="s">
        <v>16</v>
      </c>
      <c r="I80" s="12">
        <v>155000</v>
      </c>
      <c r="J80" s="12">
        <v>94055.1</v>
      </c>
      <c r="K80" s="12">
        <f t="shared" si="8"/>
        <v>60.680709677419351</v>
      </c>
      <c r="L80" s="12">
        <f t="shared" si="17"/>
        <v>155</v>
      </c>
      <c r="M80" s="12">
        <f t="shared" si="23"/>
        <v>94.05510000000001</v>
      </c>
      <c r="N80" s="12">
        <f t="shared" si="18"/>
        <v>60.680709677419365</v>
      </c>
      <c r="O80" s="12" t="s">
        <v>16</v>
      </c>
      <c r="P80" s="12" t="s">
        <v>16</v>
      </c>
      <c r="Q80" s="12" t="s">
        <v>16</v>
      </c>
      <c r="R80" s="12">
        <f t="shared" si="24"/>
        <v>155</v>
      </c>
      <c r="S80" s="12">
        <f t="shared" si="25"/>
        <v>94.05510000000001</v>
      </c>
      <c r="T80" s="12">
        <f t="shared" si="21"/>
        <v>60.680709677419365</v>
      </c>
      <c r="U80" s="4"/>
    </row>
    <row r="81" spans="1:21" ht="23.25" x14ac:dyDescent="0.25">
      <c r="A81" s="17" t="s">
        <v>85</v>
      </c>
      <c r="B81" s="16" t="s">
        <v>551</v>
      </c>
      <c r="C81" s="12">
        <v>295000</v>
      </c>
      <c r="D81" s="12">
        <v>85845.27</v>
      </c>
      <c r="E81" s="12">
        <f t="shared" si="22"/>
        <v>29.100091525423732</v>
      </c>
      <c r="F81" s="12" t="s">
        <v>16</v>
      </c>
      <c r="G81" s="12" t="s">
        <v>16</v>
      </c>
      <c r="H81" s="12" t="s">
        <v>16</v>
      </c>
      <c r="I81" s="12">
        <v>295000</v>
      </c>
      <c r="J81" s="12">
        <v>85845.27</v>
      </c>
      <c r="K81" s="12">
        <f t="shared" si="8"/>
        <v>29.100091525423732</v>
      </c>
      <c r="L81" s="12">
        <f t="shared" si="17"/>
        <v>295</v>
      </c>
      <c r="M81" s="12">
        <f t="shared" si="23"/>
        <v>85.845269999999999</v>
      </c>
      <c r="N81" s="12">
        <f t="shared" si="18"/>
        <v>29.100091525423728</v>
      </c>
      <c r="O81" s="12" t="s">
        <v>16</v>
      </c>
      <c r="P81" s="12" t="s">
        <v>16</v>
      </c>
      <c r="Q81" s="12" t="s">
        <v>16</v>
      </c>
      <c r="R81" s="12">
        <f t="shared" si="24"/>
        <v>295</v>
      </c>
      <c r="S81" s="12">
        <f t="shared" si="25"/>
        <v>85.845269999999999</v>
      </c>
      <c r="T81" s="12">
        <f t="shared" si="21"/>
        <v>29.100091525423728</v>
      </c>
      <c r="U81" s="4"/>
    </row>
    <row r="82" spans="1:21" x14ac:dyDescent="0.25">
      <c r="A82" s="17" t="s">
        <v>86</v>
      </c>
      <c r="B82" s="16" t="s">
        <v>552</v>
      </c>
      <c r="C82" s="12">
        <v>295000</v>
      </c>
      <c r="D82" s="12">
        <v>85845.27</v>
      </c>
      <c r="E82" s="12">
        <f t="shared" si="22"/>
        <v>29.100091525423732</v>
      </c>
      <c r="F82" s="12" t="s">
        <v>16</v>
      </c>
      <c r="G82" s="12" t="s">
        <v>16</v>
      </c>
      <c r="H82" s="12" t="s">
        <v>16</v>
      </c>
      <c r="I82" s="12">
        <v>295000</v>
      </c>
      <c r="J82" s="12">
        <v>85845.27</v>
      </c>
      <c r="K82" s="12">
        <f t="shared" si="8"/>
        <v>29.100091525423732</v>
      </c>
      <c r="L82" s="12">
        <f t="shared" si="17"/>
        <v>295</v>
      </c>
      <c r="M82" s="12">
        <f t="shared" si="23"/>
        <v>85.845269999999999</v>
      </c>
      <c r="N82" s="12">
        <f t="shared" si="18"/>
        <v>29.100091525423728</v>
      </c>
      <c r="O82" s="12" t="s">
        <v>16</v>
      </c>
      <c r="P82" s="12" t="s">
        <v>16</v>
      </c>
      <c r="Q82" s="12" t="s">
        <v>16</v>
      </c>
      <c r="R82" s="12">
        <f t="shared" si="24"/>
        <v>295</v>
      </c>
      <c r="S82" s="12">
        <f t="shared" si="25"/>
        <v>85.845269999999999</v>
      </c>
      <c r="T82" s="12">
        <f t="shared" si="21"/>
        <v>29.100091525423728</v>
      </c>
      <c r="U82" s="4"/>
    </row>
    <row r="83" spans="1:21" x14ac:dyDescent="0.25">
      <c r="A83" s="17" t="s">
        <v>87</v>
      </c>
      <c r="B83" s="16" t="s">
        <v>553</v>
      </c>
      <c r="C83" s="12">
        <v>295000</v>
      </c>
      <c r="D83" s="12">
        <v>85845.27</v>
      </c>
      <c r="E83" s="12">
        <f t="shared" si="22"/>
        <v>29.100091525423732</v>
      </c>
      <c r="F83" s="12" t="s">
        <v>16</v>
      </c>
      <c r="G83" s="12" t="s">
        <v>16</v>
      </c>
      <c r="H83" s="12" t="s">
        <v>16</v>
      </c>
      <c r="I83" s="12">
        <v>295000</v>
      </c>
      <c r="J83" s="12">
        <v>85845.27</v>
      </c>
      <c r="K83" s="12">
        <f t="shared" si="8"/>
        <v>29.100091525423732</v>
      </c>
      <c r="L83" s="12">
        <f t="shared" si="17"/>
        <v>295</v>
      </c>
      <c r="M83" s="12">
        <f t="shared" si="23"/>
        <v>85.845269999999999</v>
      </c>
      <c r="N83" s="12">
        <f t="shared" si="18"/>
        <v>29.100091525423728</v>
      </c>
      <c r="O83" s="12" t="s">
        <v>16</v>
      </c>
      <c r="P83" s="12" t="s">
        <v>16</v>
      </c>
      <c r="Q83" s="12" t="s">
        <v>16</v>
      </c>
      <c r="R83" s="12">
        <f t="shared" si="24"/>
        <v>295</v>
      </c>
      <c r="S83" s="12">
        <f t="shared" si="25"/>
        <v>85.845269999999999</v>
      </c>
      <c r="T83" s="12">
        <f t="shared" si="21"/>
        <v>29.100091525423728</v>
      </c>
      <c r="U83" s="4"/>
    </row>
    <row r="84" spans="1:21" ht="23.25" x14ac:dyDescent="0.25">
      <c r="A84" s="17" t="s">
        <v>88</v>
      </c>
      <c r="B84" s="16" t="s">
        <v>554</v>
      </c>
      <c r="C84" s="12">
        <v>295000</v>
      </c>
      <c r="D84" s="12">
        <v>85845.27</v>
      </c>
      <c r="E84" s="12">
        <f t="shared" si="22"/>
        <v>29.100091525423732</v>
      </c>
      <c r="F84" s="12" t="s">
        <v>16</v>
      </c>
      <c r="G84" s="12" t="s">
        <v>16</v>
      </c>
      <c r="H84" s="12" t="s">
        <v>16</v>
      </c>
      <c r="I84" s="12">
        <v>295000</v>
      </c>
      <c r="J84" s="12">
        <v>85845.27</v>
      </c>
      <c r="K84" s="12">
        <f t="shared" si="8"/>
        <v>29.100091525423732</v>
      </c>
      <c r="L84" s="12">
        <f t="shared" si="17"/>
        <v>295</v>
      </c>
      <c r="M84" s="12">
        <f t="shared" si="23"/>
        <v>85.845269999999999</v>
      </c>
      <c r="N84" s="12">
        <f t="shared" si="18"/>
        <v>29.100091525423728</v>
      </c>
      <c r="O84" s="12" t="s">
        <v>16</v>
      </c>
      <c r="P84" s="12" t="s">
        <v>16</v>
      </c>
      <c r="Q84" s="12" t="s">
        <v>16</v>
      </c>
      <c r="R84" s="12">
        <f t="shared" si="24"/>
        <v>295</v>
      </c>
      <c r="S84" s="12">
        <f t="shared" si="25"/>
        <v>85.845269999999999</v>
      </c>
      <c r="T84" s="12">
        <f t="shared" si="21"/>
        <v>29.100091525423728</v>
      </c>
      <c r="U84" s="4"/>
    </row>
    <row r="85" spans="1:21" ht="23.25" x14ac:dyDescent="0.25">
      <c r="A85" s="17" t="s">
        <v>89</v>
      </c>
      <c r="B85" s="16" t="s">
        <v>555</v>
      </c>
      <c r="C85" s="12">
        <v>1293500</v>
      </c>
      <c r="D85" s="12">
        <v>5834781.0899999999</v>
      </c>
      <c r="E85" s="12">
        <f t="shared" si="22"/>
        <v>451.08473830691923</v>
      </c>
      <c r="F85" s="12" t="s">
        <v>16</v>
      </c>
      <c r="G85" s="12" t="s">
        <v>16</v>
      </c>
      <c r="H85" s="12" t="s">
        <v>16</v>
      </c>
      <c r="I85" s="12">
        <v>1133800</v>
      </c>
      <c r="J85" s="12">
        <v>5414677.6900000004</v>
      </c>
      <c r="K85" s="12">
        <f t="shared" si="8"/>
        <v>477.56903245722356</v>
      </c>
      <c r="L85" s="12">
        <f t="shared" si="17"/>
        <v>1293.5</v>
      </c>
      <c r="M85" s="12">
        <f t="shared" si="23"/>
        <v>5834.7810899999995</v>
      </c>
      <c r="N85" s="12">
        <f t="shared" si="18"/>
        <v>451.08473830691918</v>
      </c>
      <c r="O85" s="12" t="s">
        <v>16</v>
      </c>
      <c r="P85" s="12" t="s">
        <v>16</v>
      </c>
      <c r="Q85" s="12" t="s">
        <v>16</v>
      </c>
      <c r="R85" s="12">
        <f t="shared" si="24"/>
        <v>1133.8</v>
      </c>
      <c r="S85" s="12">
        <f t="shared" si="25"/>
        <v>5414.6776900000004</v>
      </c>
      <c r="T85" s="12">
        <f t="shared" si="21"/>
        <v>477.56903245722356</v>
      </c>
      <c r="U85" s="4"/>
    </row>
    <row r="86" spans="1:21" ht="23.25" x14ac:dyDescent="0.25">
      <c r="A86" s="17" t="s">
        <v>90</v>
      </c>
      <c r="B86" s="16" t="s">
        <v>556</v>
      </c>
      <c r="C86" s="12">
        <v>1293500</v>
      </c>
      <c r="D86" s="12">
        <v>5834781.0899999999</v>
      </c>
      <c r="E86" s="12">
        <f t="shared" si="22"/>
        <v>451.08473830691923</v>
      </c>
      <c r="F86" s="12" t="s">
        <v>16</v>
      </c>
      <c r="G86" s="12" t="s">
        <v>16</v>
      </c>
      <c r="H86" s="12" t="s">
        <v>16</v>
      </c>
      <c r="I86" s="12">
        <v>1133800</v>
      </c>
      <c r="J86" s="12">
        <v>5414677.6900000004</v>
      </c>
      <c r="K86" s="12">
        <f t="shared" si="8"/>
        <v>477.56903245722356</v>
      </c>
      <c r="L86" s="12">
        <f t="shared" si="17"/>
        <v>1293.5</v>
      </c>
      <c r="M86" s="12">
        <f t="shared" si="23"/>
        <v>5834.7810899999995</v>
      </c>
      <c r="N86" s="12">
        <f t="shared" si="18"/>
        <v>451.08473830691918</v>
      </c>
      <c r="O86" s="12" t="s">
        <v>16</v>
      </c>
      <c r="P86" s="12" t="s">
        <v>16</v>
      </c>
      <c r="Q86" s="12" t="s">
        <v>16</v>
      </c>
      <c r="R86" s="12">
        <f t="shared" si="24"/>
        <v>1133.8</v>
      </c>
      <c r="S86" s="12">
        <f t="shared" si="25"/>
        <v>5414.6776900000004</v>
      </c>
      <c r="T86" s="12">
        <f t="shared" si="21"/>
        <v>477.56903245722356</v>
      </c>
      <c r="U86" s="4"/>
    </row>
    <row r="87" spans="1:21" ht="23.25" x14ac:dyDescent="0.25">
      <c r="A87" s="17" t="s">
        <v>91</v>
      </c>
      <c r="B87" s="16" t="s">
        <v>557</v>
      </c>
      <c r="C87" s="12">
        <v>1133800</v>
      </c>
      <c r="D87" s="12">
        <v>5414677.6900000004</v>
      </c>
      <c r="E87" s="12">
        <f t="shared" si="22"/>
        <v>477.56903245722356</v>
      </c>
      <c r="F87" s="12" t="s">
        <v>16</v>
      </c>
      <c r="G87" s="12" t="s">
        <v>16</v>
      </c>
      <c r="H87" s="12" t="s">
        <v>16</v>
      </c>
      <c r="I87" s="12">
        <v>1133800</v>
      </c>
      <c r="J87" s="12">
        <v>5414677.6900000004</v>
      </c>
      <c r="K87" s="12">
        <f t="shared" si="8"/>
        <v>477.56903245722356</v>
      </c>
      <c r="L87" s="12">
        <f t="shared" si="17"/>
        <v>1133.8</v>
      </c>
      <c r="M87" s="12">
        <f t="shared" si="23"/>
        <v>5414.6776900000004</v>
      </c>
      <c r="N87" s="12">
        <f t="shared" si="18"/>
        <v>477.56903245722356</v>
      </c>
      <c r="O87" s="12" t="s">
        <v>16</v>
      </c>
      <c r="P87" s="12" t="s">
        <v>16</v>
      </c>
      <c r="Q87" s="12" t="s">
        <v>16</v>
      </c>
      <c r="R87" s="12">
        <f t="shared" si="24"/>
        <v>1133.8</v>
      </c>
      <c r="S87" s="12">
        <f t="shared" si="25"/>
        <v>5414.6776900000004</v>
      </c>
      <c r="T87" s="12">
        <f t="shared" si="21"/>
        <v>477.56903245722356</v>
      </c>
      <c r="U87" s="4"/>
    </row>
    <row r="88" spans="1:21" ht="45.75" x14ac:dyDescent="0.25">
      <c r="A88" s="17" t="s">
        <v>92</v>
      </c>
      <c r="B88" s="16" t="s">
        <v>558</v>
      </c>
      <c r="C88" s="12">
        <v>1133800</v>
      </c>
      <c r="D88" s="12">
        <v>5414677.6900000004</v>
      </c>
      <c r="E88" s="12">
        <f t="shared" si="22"/>
        <v>477.56903245722356</v>
      </c>
      <c r="F88" s="12" t="s">
        <v>16</v>
      </c>
      <c r="G88" s="12" t="s">
        <v>16</v>
      </c>
      <c r="H88" s="12" t="s">
        <v>16</v>
      </c>
      <c r="I88" s="12">
        <v>1133800</v>
      </c>
      <c r="J88" s="12">
        <v>5414677.6900000004</v>
      </c>
      <c r="K88" s="12">
        <f t="shared" si="8"/>
        <v>477.56903245722356</v>
      </c>
      <c r="L88" s="12">
        <f t="shared" si="17"/>
        <v>1133.8</v>
      </c>
      <c r="M88" s="12">
        <f t="shared" si="23"/>
        <v>5414.6776900000004</v>
      </c>
      <c r="N88" s="12">
        <f t="shared" si="18"/>
        <v>477.56903245722356</v>
      </c>
      <c r="O88" s="12" t="s">
        <v>16</v>
      </c>
      <c r="P88" s="12" t="s">
        <v>16</v>
      </c>
      <c r="Q88" s="12" t="s">
        <v>16</v>
      </c>
      <c r="R88" s="12">
        <f t="shared" si="24"/>
        <v>1133.8</v>
      </c>
      <c r="S88" s="12">
        <f t="shared" si="25"/>
        <v>5414.6776900000004</v>
      </c>
      <c r="T88" s="12">
        <f t="shared" si="21"/>
        <v>477.56903245722356</v>
      </c>
      <c r="U88" s="4"/>
    </row>
    <row r="89" spans="1:21" ht="34.5" x14ac:dyDescent="0.25">
      <c r="A89" s="17" t="s">
        <v>93</v>
      </c>
      <c r="B89" s="16" t="s">
        <v>559</v>
      </c>
      <c r="C89" s="12">
        <v>159700</v>
      </c>
      <c r="D89" s="12">
        <v>420103.4</v>
      </c>
      <c r="E89" s="12">
        <f t="shared" si="22"/>
        <v>263.05785848465877</v>
      </c>
      <c r="F89" s="12" t="s">
        <v>16</v>
      </c>
      <c r="G89" s="12" t="s">
        <v>16</v>
      </c>
      <c r="H89" s="12" t="s">
        <v>16</v>
      </c>
      <c r="I89" s="12" t="s">
        <v>16</v>
      </c>
      <c r="J89" s="12" t="s">
        <v>16</v>
      </c>
      <c r="K89" s="12" t="s">
        <v>16</v>
      </c>
      <c r="L89" s="12">
        <f t="shared" si="17"/>
        <v>159.69999999999999</v>
      </c>
      <c r="M89" s="12">
        <f t="shared" si="23"/>
        <v>420.10340000000002</v>
      </c>
      <c r="N89" s="12">
        <f t="shared" si="18"/>
        <v>263.05785848465877</v>
      </c>
      <c r="O89" s="12" t="s">
        <v>16</v>
      </c>
      <c r="P89" s="12" t="s">
        <v>16</v>
      </c>
      <c r="Q89" s="12" t="s">
        <v>16</v>
      </c>
      <c r="R89" s="12" t="s">
        <v>16</v>
      </c>
      <c r="S89" s="12" t="s">
        <v>16</v>
      </c>
      <c r="T89" s="12" t="s">
        <v>16</v>
      </c>
      <c r="U89" s="4"/>
    </row>
    <row r="90" spans="1:21" ht="45.75" x14ac:dyDescent="0.25">
      <c r="A90" s="17" t="s">
        <v>94</v>
      </c>
      <c r="B90" s="16" t="s">
        <v>560</v>
      </c>
      <c r="C90" s="12">
        <v>159700</v>
      </c>
      <c r="D90" s="12">
        <v>420103.4</v>
      </c>
      <c r="E90" s="12">
        <f t="shared" si="22"/>
        <v>263.05785848465877</v>
      </c>
      <c r="F90" s="12" t="s">
        <v>16</v>
      </c>
      <c r="G90" s="12" t="s">
        <v>16</v>
      </c>
      <c r="H90" s="12" t="s">
        <v>16</v>
      </c>
      <c r="I90" s="12" t="s">
        <v>16</v>
      </c>
      <c r="J90" s="12" t="s">
        <v>16</v>
      </c>
      <c r="K90" s="12" t="s">
        <v>16</v>
      </c>
      <c r="L90" s="12">
        <f t="shared" si="17"/>
        <v>159.69999999999999</v>
      </c>
      <c r="M90" s="12">
        <f t="shared" si="23"/>
        <v>420.10340000000002</v>
      </c>
      <c r="N90" s="12">
        <f t="shared" si="18"/>
        <v>263.05785848465877</v>
      </c>
      <c r="O90" s="12" t="s">
        <v>16</v>
      </c>
      <c r="P90" s="12" t="s">
        <v>16</v>
      </c>
      <c r="Q90" s="12" t="s">
        <v>16</v>
      </c>
      <c r="R90" s="12" t="s">
        <v>16</v>
      </c>
      <c r="S90" s="12" t="s">
        <v>16</v>
      </c>
      <c r="T90" s="12" t="s">
        <v>16</v>
      </c>
      <c r="U90" s="4"/>
    </row>
    <row r="91" spans="1:21" x14ac:dyDescent="0.25">
      <c r="A91" s="17" t="s">
        <v>95</v>
      </c>
      <c r="B91" s="16" t="s">
        <v>561</v>
      </c>
      <c r="C91" s="12">
        <v>538000</v>
      </c>
      <c r="D91" s="12">
        <v>330117.31</v>
      </c>
      <c r="E91" s="12">
        <f t="shared" si="22"/>
        <v>61.360094795539034</v>
      </c>
      <c r="F91" s="12" t="s">
        <v>16</v>
      </c>
      <c r="G91" s="12" t="s">
        <v>16</v>
      </c>
      <c r="H91" s="12" t="s">
        <v>16</v>
      </c>
      <c r="I91" s="12">
        <v>538000</v>
      </c>
      <c r="J91" s="12">
        <v>330117.31</v>
      </c>
      <c r="K91" s="12">
        <f t="shared" si="8"/>
        <v>61.360094795539034</v>
      </c>
      <c r="L91" s="12">
        <f t="shared" si="17"/>
        <v>538</v>
      </c>
      <c r="M91" s="12">
        <f t="shared" si="23"/>
        <v>330.11730999999997</v>
      </c>
      <c r="N91" s="12">
        <f t="shared" si="18"/>
        <v>61.360094795539034</v>
      </c>
      <c r="O91" s="12" t="s">
        <v>16</v>
      </c>
      <c r="P91" s="12" t="s">
        <v>16</v>
      </c>
      <c r="Q91" s="12" t="s">
        <v>16</v>
      </c>
      <c r="R91" s="12">
        <f t="shared" si="24"/>
        <v>538</v>
      </c>
      <c r="S91" s="12">
        <f t="shared" si="25"/>
        <v>330.11730999999997</v>
      </c>
      <c r="T91" s="12">
        <f t="shared" ref="T91:T100" si="26">S91/R91*100</f>
        <v>61.360094795539034</v>
      </c>
      <c r="U91" s="4"/>
    </row>
    <row r="92" spans="1:21" ht="34.5" x14ac:dyDescent="0.25">
      <c r="A92" s="17" t="s">
        <v>96</v>
      </c>
      <c r="B92" s="16" t="s">
        <v>562</v>
      </c>
      <c r="C92" s="12">
        <v>535500</v>
      </c>
      <c r="D92" s="12">
        <v>293565.63</v>
      </c>
      <c r="E92" s="12">
        <f t="shared" si="22"/>
        <v>54.820845938375349</v>
      </c>
      <c r="F92" s="12" t="s">
        <v>16</v>
      </c>
      <c r="G92" s="12" t="s">
        <v>16</v>
      </c>
      <c r="H92" s="12" t="s">
        <v>16</v>
      </c>
      <c r="I92" s="12">
        <v>535500</v>
      </c>
      <c r="J92" s="12">
        <v>293565.63</v>
      </c>
      <c r="K92" s="12">
        <f t="shared" si="8"/>
        <v>54.820845938375349</v>
      </c>
      <c r="L92" s="12">
        <f t="shared" si="17"/>
        <v>535.5</v>
      </c>
      <c r="M92" s="12">
        <f t="shared" si="23"/>
        <v>293.56563</v>
      </c>
      <c r="N92" s="12">
        <f t="shared" si="18"/>
        <v>54.820845938375349</v>
      </c>
      <c r="O92" s="12" t="s">
        <v>16</v>
      </c>
      <c r="P92" s="12" t="s">
        <v>16</v>
      </c>
      <c r="Q92" s="12" t="s">
        <v>16</v>
      </c>
      <c r="R92" s="12">
        <f t="shared" si="24"/>
        <v>535.5</v>
      </c>
      <c r="S92" s="12">
        <f t="shared" si="25"/>
        <v>293.56563</v>
      </c>
      <c r="T92" s="12">
        <f t="shared" si="26"/>
        <v>54.820845938375349</v>
      </c>
      <c r="U92" s="4"/>
    </row>
    <row r="93" spans="1:21" ht="45.75" x14ac:dyDescent="0.25">
      <c r="A93" s="17" t="s">
        <v>97</v>
      </c>
      <c r="B93" s="16" t="s">
        <v>563</v>
      </c>
      <c r="C93" s="12">
        <v>29100</v>
      </c>
      <c r="D93" s="12">
        <v>13959.74</v>
      </c>
      <c r="E93" s="12">
        <f t="shared" si="22"/>
        <v>47.971615120274912</v>
      </c>
      <c r="F93" s="12" t="s">
        <v>16</v>
      </c>
      <c r="G93" s="12" t="s">
        <v>16</v>
      </c>
      <c r="H93" s="12" t="s">
        <v>16</v>
      </c>
      <c r="I93" s="12">
        <v>29100</v>
      </c>
      <c r="J93" s="12">
        <v>13959.74</v>
      </c>
      <c r="K93" s="12">
        <f t="shared" si="8"/>
        <v>47.971615120274912</v>
      </c>
      <c r="L93" s="12">
        <f t="shared" si="17"/>
        <v>29.1</v>
      </c>
      <c r="M93" s="12">
        <f t="shared" si="23"/>
        <v>13.95974</v>
      </c>
      <c r="N93" s="12">
        <f t="shared" si="18"/>
        <v>47.971615120274912</v>
      </c>
      <c r="O93" s="12" t="s">
        <v>16</v>
      </c>
      <c r="P93" s="12" t="s">
        <v>16</v>
      </c>
      <c r="Q93" s="12" t="s">
        <v>16</v>
      </c>
      <c r="R93" s="12">
        <f t="shared" si="24"/>
        <v>29.1</v>
      </c>
      <c r="S93" s="12">
        <f t="shared" si="25"/>
        <v>13.95974</v>
      </c>
      <c r="T93" s="12">
        <f t="shared" si="26"/>
        <v>47.971615120274912</v>
      </c>
      <c r="U93" s="4"/>
    </row>
    <row r="94" spans="1:21" ht="68.25" x14ac:dyDescent="0.25">
      <c r="A94" s="17" t="s">
        <v>98</v>
      </c>
      <c r="B94" s="16" t="s">
        <v>564</v>
      </c>
      <c r="C94" s="12">
        <v>29100</v>
      </c>
      <c r="D94" s="12">
        <v>13959.74</v>
      </c>
      <c r="E94" s="12">
        <f t="shared" si="22"/>
        <v>47.971615120274912</v>
      </c>
      <c r="F94" s="12" t="s">
        <v>16</v>
      </c>
      <c r="G94" s="12" t="s">
        <v>16</v>
      </c>
      <c r="H94" s="12" t="s">
        <v>16</v>
      </c>
      <c r="I94" s="12">
        <v>29100</v>
      </c>
      <c r="J94" s="12">
        <v>13959.74</v>
      </c>
      <c r="K94" s="12">
        <f t="shared" si="8"/>
        <v>47.971615120274912</v>
      </c>
      <c r="L94" s="12">
        <f t="shared" si="17"/>
        <v>29.1</v>
      </c>
      <c r="M94" s="12">
        <f t="shared" si="23"/>
        <v>13.95974</v>
      </c>
      <c r="N94" s="12">
        <f t="shared" si="18"/>
        <v>47.971615120274912</v>
      </c>
      <c r="O94" s="12" t="s">
        <v>16</v>
      </c>
      <c r="P94" s="12" t="s">
        <v>16</v>
      </c>
      <c r="Q94" s="12" t="s">
        <v>16</v>
      </c>
      <c r="R94" s="12">
        <f t="shared" si="24"/>
        <v>29.1</v>
      </c>
      <c r="S94" s="12">
        <f t="shared" si="25"/>
        <v>13.95974</v>
      </c>
      <c r="T94" s="12">
        <f t="shared" si="26"/>
        <v>47.971615120274912</v>
      </c>
      <c r="U94" s="4"/>
    </row>
    <row r="95" spans="1:21" ht="57" x14ac:dyDescent="0.25">
      <c r="A95" s="17" t="s">
        <v>99</v>
      </c>
      <c r="B95" s="16" t="s">
        <v>565</v>
      </c>
      <c r="C95" s="12">
        <v>134000</v>
      </c>
      <c r="D95" s="12">
        <v>27510.57</v>
      </c>
      <c r="E95" s="12">
        <f t="shared" si="22"/>
        <v>20.530276119402984</v>
      </c>
      <c r="F95" s="12" t="s">
        <v>16</v>
      </c>
      <c r="G95" s="12" t="s">
        <v>16</v>
      </c>
      <c r="H95" s="12" t="s">
        <v>16</v>
      </c>
      <c r="I95" s="12">
        <v>134000</v>
      </c>
      <c r="J95" s="12">
        <v>27510.57</v>
      </c>
      <c r="K95" s="12">
        <f t="shared" si="8"/>
        <v>20.530276119402984</v>
      </c>
      <c r="L95" s="12">
        <f t="shared" si="17"/>
        <v>134</v>
      </c>
      <c r="M95" s="12">
        <f t="shared" si="23"/>
        <v>27.510570000000001</v>
      </c>
      <c r="N95" s="12">
        <f t="shared" si="18"/>
        <v>20.530276119402984</v>
      </c>
      <c r="O95" s="12" t="s">
        <v>16</v>
      </c>
      <c r="P95" s="12" t="s">
        <v>16</v>
      </c>
      <c r="Q95" s="12" t="s">
        <v>16</v>
      </c>
      <c r="R95" s="12">
        <f t="shared" si="24"/>
        <v>134</v>
      </c>
      <c r="S95" s="12">
        <f t="shared" si="25"/>
        <v>27.510570000000001</v>
      </c>
      <c r="T95" s="12">
        <f t="shared" si="26"/>
        <v>20.530276119402984</v>
      </c>
      <c r="U95" s="4"/>
    </row>
    <row r="96" spans="1:21" ht="79.5" x14ac:dyDescent="0.25">
      <c r="A96" s="17" t="s">
        <v>100</v>
      </c>
      <c r="B96" s="16" t="s">
        <v>566</v>
      </c>
      <c r="C96" s="12">
        <v>134000</v>
      </c>
      <c r="D96" s="12">
        <v>27510.57</v>
      </c>
      <c r="E96" s="12">
        <f t="shared" si="22"/>
        <v>20.530276119402984</v>
      </c>
      <c r="F96" s="12" t="s">
        <v>16</v>
      </c>
      <c r="G96" s="12" t="s">
        <v>16</v>
      </c>
      <c r="H96" s="12" t="s">
        <v>16</v>
      </c>
      <c r="I96" s="12">
        <v>134000</v>
      </c>
      <c r="J96" s="12">
        <v>27510.57</v>
      </c>
      <c r="K96" s="12">
        <f t="shared" si="8"/>
        <v>20.530276119402984</v>
      </c>
      <c r="L96" s="12">
        <f t="shared" si="17"/>
        <v>134</v>
      </c>
      <c r="M96" s="12">
        <f t="shared" si="23"/>
        <v>27.510570000000001</v>
      </c>
      <c r="N96" s="12">
        <f t="shared" si="18"/>
        <v>20.530276119402984</v>
      </c>
      <c r="O96" s="12" t="s">
        <v>16</v>
      </c>
      <c r="P96" s="12" t="s">
        <v>16</v>
      </c>
      <c r="Q96" s="12" t="s">
        <v>16</v>
      </c>
      <c r="R96" s="12">
        <f t="shared" si="24"/>
        <v>134</v>
      </c>
      <c r="S96" s="12">
        <f t="shared" si="25"/>
        <v>27.510570000000001</v>
      </c>
      <c r="T96" s="12">
        <f t="shared" si="26"/>
        <v>20.530276119402984</v>
      </c>
      <c r="U96" s="4"/>
    </row>
    <row r="97" spans="1:21" ht="45.75" x14ac:dyDescent="0.25">
      <c r="A97" s="17" t="s">
        <v>101</v>
      </c>
      <c r="B97" s="16" t="s">
        <v>567</v>
      </c>
      <c r="C97" s="12">
        <v>90100</v>
      </c>
      <c r="D97" s="12">
        <v>40500.089999999997</v>
      </c>
      <c r="E97" s="12">
        <f t="shared" si="22"/>
        <v>44.950155382907873</v>
      </c>
      <c r="F97" s="12" t="s">
        <v>16</v>
      </c>
      <c r="G97" s="12" t="s">
        <v>16</v>
      </c>
      <c r="H97" s="12" t="s">
        <v>16</v>
      </c>
      <c r="I97" s="12">
        <v>90100</v>
      </c>
      <c r="J97" s="12">
        <v>40500.089999999997</v>
      </c>
      <c r="K97" s="12">
        <f t="shared" si="8"/>
        <v>44.950155382907873</v>
      </c>
      <c r="L97" s="12">
        <f t="shared" si="17"/>
        <v>90.1</v>
      </c>
      <c r="M97" s="12">
        <f t="shared" si="23"/>
        <v>40.500089999999993</v>
      </c>
      <c r="N97" s="12">
        <f t="shared" si="18"/>
        <v>44.950155382907873</v>
      </c>
      <c r="O97" s="12" t="s">
        <v>16</v>
      </c>
      <c r="P97" s="12" t="s">
        <v>16</v>
      </c>
      <c r="Q97" s="12" t="s">
        <v>16</v>
      </c>
      <c r="R97" s="12">
        <f t="shared" si="24"/>
        <v>90.1</v>
      </c>
      <c r="S97" s="12">
        <f t="shared" si="25"/>
        <v>40.500089999999993</v>
      </c>
      <c r="T97" s="12">
        <f t="shared" si="26"/>
        <v>44.950155382907873</v>
      </c>
      <c r="U97" s="4"/>
    </row>
    <row r="98" spans="1:21" ht="68.25" x14ac:dyDescent="0.25">
      <c r="A98" s="17" t="s">
        <v>102</v>
      </c>
      <c r="B98" s="16" t="s">
        <v>568</v>
      </c>
      <c r="C98" s="12">
        <v>90100</v>
      </c>
      <c r="D98" s="12">
        <v>40500.089999999997</v>
      </c>
      <c r="E98" s="12">
        <f t="shared" si="22"/>
        <v>44.950155382907873</v>
      </c>
      <c r="F98" s="12" t="s">
        <v>16</v>
      </c>
      <c r="G98" s="12" t="s">
        <v>16</v>
      </c>
      <c r="H98" s="12" t="s">
        <v>16</v>
      </c>
      <c r="I98" s="12">
        <v>90100</v>
      </c>
      <c r="J98" s="12">
        <v>40500.089999999997</v>
      </c>
      <c r="K98" s="12">
        <f t="shared" ref="K98:K160" si="27">J98/I98*100</f>
        <v>44.950155382907873</v>
      </c>
      <c r="L98" s="12">
        <f t="shared" si="17"/>
        <v>90.1</v>
      </c>
      <c r="M98" s="12">
        <f t="shared" si="23"/>
        <v>40.500089999999993</v>
      </c>
      <c r="N98" s="12">
        <f t="shared" si="18"/>
        <v>44.950155382907873</v>
      </c>
      <c r="O98" s="12" t="s">
        <v>16</v>
      </c>
      <c r="P98" s="12" t="s">
        <v>16</v>
      </c>
      <c r="Q98" s="12" t="s">
        <v>16</v>
      </c>
      <c r="R98" s="12">
        <f t="shared" si="24"/>
        <v>90.1</v>
      </c>
      <c r="S98" s="12">
        <f t="shared" si="25"/>
        <v>40.500089999999993</v>
      </c>
      <c r="T98" s="12">
        <f t="shared" si="26"/>
        <v>44.950155382907873</v>
      </c>
      <c r="U98" s="4"/>
    </row>
    <row r="99" spans="1:21" ht="57" x14ac:dyDescent="0.25">
      <c r="A99" s="17" t="s">
        <v>103</v>
      </c>
      <c r="B99" s="16" t="s">
        <v>569</v>
      </c>
      <c r="C99" s="12">
        <v>10630</v>
      </c>
      <c r="D99" s="12">
        <v>2000</v>
      </c>
      <c r="E99" s="12">
        <f t="shared" si="22"/>
        <v>18.814675446848543</v>
      </c>
      <c r="F99" s="12" t="s">
        <v>16</v>
      </c>
      <c r="G99" s="12" t="s">
        <v>16</v>
      </c>
      <c r="H99" s="12" t="s">
        <v>16</v>
      </c>
      <c r="I99" s="12">
        <v>10630</v>
      </c>
      <c r="J99" s="12">
        <v>2000</v>
      </c>
      <c r="K99" s="12">
        <f t="shared" si="27"/>
        <v>18.814675446848543</v>
      </c>
      <c r="L99" s="12">
        <f t="shared" si="17"/>
        <v>10.63</v>
      </c>
      <c r="M99" s="12">
        <f t="shared" si="23"/>
        <v>2</v>
      </c>
      <c r="N99" s="12">
        <f t="shared" si="18"/>
        <v>18.814675446848543</v>
      </c>
      <c r="O99" s="12" t="s">
        <v>16</v>
      </c>
      <c r="P99" s="12" t="s">
        <v>16</v>
      </c>
      <c r="Q99" s="12" t="s">
        <v>16</v>
      </c>
      <c r="R99" s="12">
        <f t="shared" si="24"/>
        <v>10.63</v>
      </c>
      <c r="S99" s="12">
        <f t="shared" si="25"/>
        <v>2</v>
      </c>
      <c r="T99" s="12">
        <f t="shared" si="26"/>
        <v>18.814675446848543</v>
      </c>
      <c r="U99" s="4"/>
    </row>
    <row r="100" spans="1:21" ht="68.25" x14ac:dyDescent="0.25">
      <c r="A100" s="17" t="s">
        <v>104</v>
      </c>
      <c r="B100" s="16" t="s">
        <v>570</v>
      </c>
      <c r="C100" s="12">
        <v>10630</v>
      </c>
      <c r="D100" s="12">
        <v>2000</v>
      </c>
      <c r="E100" s="12">
        <f t="shared" si="22"/>
        <v>18.814675446848543</v>
      </c>
      <c r="F100" s="12" t="s">
        <v>16</v>
      </c>
      <c r="G100" s="12" t="s">
        <v>16</v>
      </c>
      <c r="H100" s="12" t="s">
        <v>16</v>
      </c>
      <c r="I100" s="12">
        <v>10630</v>
      </c>
      <c r="J100" s="12">
        <v>2000</v>
      </c>
      <c r="K100" s="12">
        <f t="shared" si="27"/>
        <v>18.814675446848543</v>
      </c>
      <c r="L100" s="12">
        <f t="shared" si="17"/>
        <v>10.63</v>
      </c>
      <c r="M100" s="12">
        <f t="shared" si="23"/>
        <v>2</v>
      </c>
      <c r="N100" s="12">
        <f t="shared" si="18"/>
        <v>18.814675446848543</v>
      </c>
      <c r="O100" s="12" t="s">
        <v>16</v>
      </c>
      <c r="P100" s="12" t="s">
        <v>16</v>
      </c>
      <c r="Q100" s="12" t="s">
        <v>16</v>
      </c>
      <c r="R100" s="12">
        <f t="shared" si="24"/>
        <v>10.63</v>
      </c>
      <c r="S100" s="12">
        <f t="shared" si="25"/>
        <v>2</v>
      </c>
      <c r="T100" s="12">
        <f t="shared" si="26"/>
        <v>18.814675446848543</v>
      </c>
      <c r="U100" s="4"/>
    </row>
    <row r="101" spans="1:21" ht="45.75" x14ac:dyDescent="0.25">
      <c r="A101" s="17" t="s">
        <v>105</v>
      </c>
      <c r="B101" s="16" t="s">
        <v>571</v>
      </c>
      <c r="C101" s="12" t="s">
        <v>16</v>
      </c>
      <c r="D101" s="12">
        <v>2000</v>
      </c>
      <c r="E101" s="12" t="s">
        <v>16</v>
      </c>
      <c r="F101" s="12" t="s">
        <v>16</v>
      </c>
      <c r="G101" s="12" t="s">
        <v>16</v>
      </c>
      <c r="H101" s="12" t="s">
        <v>16</v>
      </c>
      <c r="I101" s="12" t="s">
        <v>16</v>
      </c>
      <c r="J101" s="12">
        <v>2000</v>
      </c>
      <c r="K101" s="12" t="s">
        <v>16</v>
      </c>
      <c r="L101" s="12" t="s">
        <v>16</v>
      </c>
      <c r="M101" s="12">
        <f t="shared" si="23"/>
        <v>2</v>
      </c>
      <c r="N101" s="12" t="s">
        <v>16</v>
      </c>
      <c r="O101" s="12" t="s">
        <v>16</v>
      </c>
      <c r="P101" s="12" t="s">
        <v>16</v>
      </c>
      <c r="Q101" s="12" t="s">
        <v>16</v>
      </c>
      <c r="R101" s="12" t="s">
        <v>16</v>
      </c>
      <c r="S101" s="12">
        <f t="shared" si="25"/>
        <v>2</v>
      </c>
      <c r="T101" s="12" t="s">
        <v>16</v>
      </c>
      <c r="U101" s="4"/>
    </row>
    <row r="102" spans="1:21" ht="57" x14ac:dyDescent="0.25">
      <c r="A102" s="17" t="s">
        <v>106</v>
      </c>
      <c r="B102" s="16" t="s">
        <v>572</v>
      </c>
      <c r="C102" s="12" t="s">
        <v>16</v>
      </c>
      <c r="D102" s="12">
        <v>2000</v>
      </c>
      <c r="E102" s="12" t="s">
        <v>16</v>
      </c>
      <c r="F102" s="12" t="s">
        <v>16</v>
      </c>
      <c r="G102" s="12" t="s">
        <v>16</v>
      </c>
      <c r="H102" s="12" t="s">
        <v>16</v>
      </c>
      <c r="I102" s="12" t="s">
        <v>16</v>
      </c>
      <c r="J102" s="12">
        <v>2000</v>
      </c>
      <c r="K102" s="12" t="s">
        <v>16</v>
      </c>
      <c r="L102" s="12" t="s">
        <v>16</v>
      </c>
      <c r="M102" s="12">
        <f t="shared" si="23"/>
        <v>2</v>
      </c>
      <c r="N102" s="12" t="s">
        <v>16</v>
      </c>
      <c r="O102" s="12" t="s">
        <v>16</v>
      </c>
      <c r="P102" s="12" t="s">
        <v>16</v>
      </c>
      <c r="Q102" s="12" t="s">
        <v>16</v>
      </c>
      <c r="R102" s="12" t="s">
        <v>16</v>
      </c>
      <c r="S102" s="12">
        <f t="shared" si="25"/>
        <v>2</v>
      </c>
      <c r="T102" s="12" t="s">
        <v>16</v>
      </c>
      <c r="U102" s="4"/>
    </row>
    <row r="103" spans="1:21" ht="57" x14ac:dyDescent="0.25">
      <c r="A103" s="17" t="s">
        <v>107</v>
      </c>
      <c r="B103" s="16" t="s">
        <v>573</v>
      </c>
      <c r="C103" s="12">
        <v>20000</v>
      </c>
      <c r="D103" s="12">
        <v>500</v>
      </c>
      <c r="E103" s="12">
        <f t="shared" si="22"/>
        <v>2.5</v>
      </c>
      <c r="F103" s="12" t="s">
        <v>16</v>
      </c>
      <c r="G103" s="12" t="s">
        <v>16</v>
      </c>
      <c r="H103" s="12" t="s">
        <v>16</v>
      </c>
      <c r="I103" s="12">
        <v>20000</v>
      </c>
      <c r="J103" s="12">
        <v>500</v>
      </c>
      <c r="K103" s="12">
        <f t="shared" si="27"/>
        <v>2.5</v>
      </c>
      <c r="L103" s="12">
        <f t="shared" si="17"/>
        <v>20</v>
      </c>
      <c r="M103" s="12">
        <f t="shared" si="23"/>
        <v>0.5</v>
      </c>
      <c r="N103" s="12">
        <f t="shared" ref="N103:N112" si="28">M103/L103*100</f>
        <v>2.5</v>
      </c>
      <c r="O103" s="12" t="s">
        <v>16</v>
      </c>
      <c r="P103" s="12" t="s">
        <v>16</v>
      </c>
      <c r="Q103" s="12" t="s">
        <v>16</v>
      </c>
      <c r="R103" s="12">
        <f t="shared" si="24"/>
        <v>20</v>
      </c>
      <c r="S103" s="12">
        <f t="shared" si="25"/>
        <v>0.5</v>
      </c>
      <c r="T103" s="12">
        <f t="shared" ref="T103:T112" si="29">S103/R103*100</f>
        <v>2.5</v>
      </c>
      <c r="U103" s="4"/>
    </row>
    <row r="104" spans="1:21" ht="79.5" x14ac:dyDescent="0.25">
      <c r="A104" s="17" t="s">
        <v>108</v>
      </c>
      <c r="B104" s="16" t="s">
        <v>574</v>
      </c>
      <c r="C104" s="12">
        <v>20000</v>
      </c>
      <c r="D104" s="12">
        <v>500</v>
      </c>
      <c r="E104" s="12">
        <f t="shared" si="22"/>
        <v>2.5</v>
      </c>
      <c r="F104" s="12" t="s">
        <v>16</v>
      </c>
      <c r="G104" s="12" t="s">
        <v>16</v>
      </c>
      <c r="H104" s="12" t="s">
        <v>16</v>
      </c>
      <c r="I104" s="12">
        <v>20000</v>
      </c>
      <c r="J104" s="12">
        <v>500</v>
      </c>
      <c r="K104" s="12">
        <f t="shared" si="27"/>
        <v>2.5</v>
      </c>
      <c r="L104" s="12">
        <f t="shared" si="17"/>
        <v>20</v>
      </c>
      <c r="M104" s="12">
        <f t="shared" si="23"/>
        <v>0.5</v>
      </c>
      <c r="N104" s="12">
        <f t="shared" si="28"/>
        <v>2.5</v>
      </c>
      <c r="O104" s="12" t="s">
        <v>16</v>
      </c>
      <c r="P104" s="12" t="s">
        <v>16</v>
      </c>
      <c r="Q104" s="12" t="s">
        <v>16</v>
      </c>
      <c r="R104" s="12">
        <f t="shared" si="24"/>
        <v>20</v>
      </c>
      <c r="S104" s="12">
        <f t="shared" si="25"/>
        <v>0.5</v>
      </c>
      <c r="T104" s="12">
        <f t="shared" si="29"/>
        <v>2.5</v>
      </c>
      <c r="U104" s="4"/>
    </row>
    <row r="105" spans="1:21" ht="68.25" x14ac:dyDescent="0.25">
      <c r="A105" s="17" t="s">
        <v>109</v>
      </c>
      <c r="B105" s="16" t="s">
        <v>575</v>
      </c>
      <c r="C105" s="12">
        <v>2300</v>
      </c>
      <c r="D105" s="12">
        <v>2550</v>
      </c>
      <c r="E105" s="12">
        <f t="shared" si="22"/>
        <v>110.86956521739131</v>
      </c>
      <c r="F105" s="12" t="s">
        <v>16</v>
      </c>
      <c r="G105" s="12" t="s">
        <v>16</v>
      </c>
      <c r="H105" s="12" t="s">
        <v>16</v>
      </c>
      <c r="I105" s="12">
        <v>2300</v>
      </c>
      <c r="J105" s="12">
        <v>2550</v>
      </c>
      <c r="K105" s="12">
        <f t="shared" si="27"/>
        <v>110.86956521739131</v>
      </c>
      <c r="L105" s="12">
        <f t="shared" si="17"/>
        <v>2.2999999999999998</v>
      </c>
      <c r="M105" s="12">
        <f t="shared" si="23"/>
        <v>2.5499999999999998</v>
      </c>
      <c r="N105" s="12">
        <f t="shared" si="28"/>
        <v>110.86956521739131</v>
      </c>
      <c r="O105" s="12" t="s">
        <v>16</v>
      </c>
      <c r="P105" s="12" t="s">
        <v>16</v>
      </c>
      <c r="Q105" s="12" t="s">
        <v>16</v>
      </c>
      <c r="R105" s="12">
        <f t="shared" si="24"/>
        <v>2.2999999999999998</v>
      </c>
      <c r="S105" s="12">
        <f t="shared" si="25"/>
        <v>2.5499999999999998</v>
      </c>
      <c r="T105" s="12">
        <f t="shared" si="29"/>
        <v>110.86956521739131</v>
      </c>
      <c r="U105" s="4"/>
    </row>
    <row r="106" spans="1:21" ht="113.25" x14ac:dyDescent="0.25">
      <c r="A106" s="17" t="s">
        <v>110</v>
      </c>
      <c r="B106" s="16" t="s">
        <v>576</v>
      </c>
      <c r="C106" s="12">
        <v>2300</v>
      </c>
      <c r="D106" s="12">
        <v>2550</v>
      </c>
      <c r="E106" s="12">
        <f t="shared" si="22"/>
        <v>110.86956521739131</v>
      </c>
      <c r="F106" s="12" t="s">
        <v>16</v>
      </c>
      <c r="G106" s="12" t="s">
        <v>16</v>
      </c>
      <c r="H106" s="12" t="s">
        <v>16</v>
      </c>
      <c r="I106" s="12">
        <v>2300</v>
      </c>
      <c r="J106" s="12">
        <v>2550</v>
      </c>
      <c r="K106" s="12">
        <f t="shared" si="27"/>
        <v>110.86956521739131</v>
      </c>
      <c r="L106" s="12">
        <f t="shared" si="17"/>
        <v>2.2999999999999998</v>
      </c>
      <c r="M106" s="12">
        <f t="shared" si="23"/>
        <v>2.5499999999999998</v>
      </c>
      <c r="N106" s="12">
        <f t="shared" si="28"/>
        <v>110.86956521739131</v>
      </c>
      <c r="O106" s="12" t="s">
        <v>16</v>
      </c>
      <c r="P106" s="12" t="s">
        <v>16</v>
      </c>
      <c r="Q106" s="12" t="s">
        <v>16</v>
      </c>
      <c r="R106" s="12">
        <f t="shared" si="24"/>
        <v>2.2999999999999998</v>
      </c>
      <c r="S106" s="12">
        <f t="shared" si="25"/>
        <v>2.5499999999999998</v>
      </c>
      <c r="T106" s="12">
        <f t="shared" si="29"/>
        <v>110.86956521739131</v>
      </c>
      <c r="U106" s="4"/>
    </row>
    <row r="107" spans="1:21" ht="45.75" x14ac:dyDescent="0.25">
      <c r="A107" s="17" t="s">
        <v>111</v>
      </c>
      <c r="B107" s="16" t="s">
        <v>577</v>
      </c>
      <c r="C107" s="12">
        <v>2000</v>
      </c>
      <c r="D107" s="12">
        <v>8564.09</v>
      </c>
      <c r="E107" s="12">
        <f t="shared" si="22"/>
        <v>428.2045</v>
      </c>
      <c r="F107" s="12" t="s">
        <v>16</v>
      </c>
      <c r="G107" s="12" t="s">
        <v>16</v>
      </c>
      <c r="H107" s="12" t="s">
        <v>16</v>
      </c>
      <c r="I107" s="12">
        <v>2000</v>
      </c>
      <c r="J107" s="12">
        <v>8564.09</v>
      </c>
      <c r="K107" s="12">
        <f t="shared" si="27"/>
        <v>428.2045</v>
      </c>
      <c r="L107" s="12">
        <f t="shared" si="17"/>
        <v>2</v>
      </c>
      <c r="M107" s="12">
        <f t="shared" si="23"/>
        <v>8.5640900000000002</v>
      </c>
      <c r="N107" s="12">
        <f t="shared" si="28"/>
        <v>428.2045</v>
      </c>
      <c r="O107" s="12" t="s">
        <v>16</v>
      </c>
      <c r="P107" s="12" t="s">
        <v>16</v>
      </c>
      <c r="Q107" s="12" t="s">
        <v>16</v>
      </c>
      <c r="R107" s="12">
        <f t="shared" si="24"/>
        <v>2</v>
      </c>
      <c r="S107" s="12">
        <f t="shared" si="25"/>
        <v>8.5640900000000002</v>
      </c>
      <c r="T107" s="12">
        <f t="shared" si="29"/>
        <v>428.2045</v>
      </c>
      <c r="U107" s="4"/>
    </row>
    <row r="108" spans="1:21" ht="68.25" x14ac:dyDescent="0.25">
      <c r="A108" s="17" t="s">
        <v>112</v>
      </c>
      <c r="B108" s="16" t="s">
        <v>578</v>
      </c>
      <c r="C108" s="12">
        <v>2000</v>
      </c>
      <c r="D108" s="12">
        <v>8564.09</v>
      </c>
      <c r="E108" s="12">
        <f t="shared" si="22"/>
        <v>428.2045</v>
      </c>
      <c r="F108" s="12" t="s">
        <v>16</v>
      </c>
      <c r="G108" s="12" t="s">
        <v>16</v>
      </c>
      <c r="H108" s="12" t="s">
        <v>16</v>
      </c>
      <c r="I108" s="12">
        <v>2000</v>
      </c>
      <c r="J108" s="12">
        <v>8564.09</v>
      </c>
      <c r="K108" s="12">
        <f t="shared" si="27"/>
        <v>428.2045</v>
      </c>
      <c r="L108" s="12">
        <f t="shared" si="17"/>
        <v>2</v>
      </c>
      <c r="M108" s="12">
        <f t="shared" si="23"/>
        <v>8.5640900000000002</v>
      </c>
      <c r="N108" s="12">
        <f t="shared" si="28"/>
        <v>428.2045</v>
      </c>
      <c r="O108" s="12" t="s">
        <v>16</v>
      </c>
      <c r="P108" s="12" t="s">
        <v>16</v>
      </c>
      <c r="Q108" s="12" t="s">
        <v>16</v>
      </c>
      <c r="R108" s="12">
        <f t="shared" si="24"/>
        <v>2</v>
      </c>
      <c r="S108" s="12">
        <f t="shared" si="25"/>
        <v>8.5640900000000002</v>
      </c>
      <c r="T108" s="12">
        <f t="shared" si="29"/>
        <v>428.2045</v>
      </c>
      <c r="U108" s="4"/>
    </row>
    <row r="109" spans="1:21" ht="45.75" x14ac:dyDescent="0.25">
      <c r="A109" s="17" t="s">
        <v>113</v>
      </c>
      <c r="B109" s="16" t="s">
        <v>579</v>
      </c>
      <c r="C109" s="12">
        <v>61000</v>
      </c>
      <c r="D109" s="12">
        <v>24579.54</v>
      </c>
      <c r="E109" s="12">
        <f t="shared" si="22"/>
        <v>40.294327868852456</v>
      </c>
      <c r="F109" s="12" t="s">
        <v>16</v>
      </c>
      <c r="G109" s="12" t="s">
        <v>16</v>
      </c>
      <c r="H109" s="12" t="s">
        <v>16</v>
      </c>
      <c r="I109" s="12">
        <v>61000</v>
      </c>
      <c r="J109" s="12">
        <v>24579.54</v>
      </c>
      <c r="K109" s="12">
        <f t="shared" si="27"/>
        <v>40.294327868852456</v>
      </c>
      <c r="L109" s="12">
        <f t="shared" si="17"/>
        <v>61</v>
      </c>
      <c r="M109" s="12">
        <f t="shared" si="23"/>
        <v>24.579540000000001</v>
      </c>
      <c r="N109" s="12">
        <f t="shared" si="28"/>
        <v>40.294327868852463</v>
      </c>
      <c r="O109" s="12" t="s">
        <v>16</v>
      </c>
      <c r="P109" s="12" t="s">
        <v>16</v>
      </c>
      <c r="Q109" s="12" t="s">
        <v>16</v>
      </c>
      <c r="R109" s="12">
        <f t="shared" si="24"/>
        <v>61</v>
      </c>
      <c r="S109" s="12">
        <f t="shared" si="25"/>
        <v>24.579540000000001</v>
      </c>
      <c r="T109" s="12">
        <f t="shared" si="29"/>
        <v>40.294327868852463</v>
      </c>
      <c r="U109" s="4"/>
    </row>
    <row r="110" spans="1:21" ht="57" x14ac:dyDescent="0.25">
      <c r="A110" s="17" t="s">
        <v>114</v>
      </c>
      <c r="B110" s="16" t="s">
        <v>580</v>
      </c>
      <c r="C110" s="12">
        <v>61000</v>
      </c>
      <c r="D110" s="12">
        <v>24579.54</v>
      </c>
      <c r="E110" s="12">
        <f t="shared" si="22"/>
        <v>40.294327868852456</v>
      </c>
      <c r="F110" s="12" t="s">
        <v>16</v>
      </c>
      <c r="G110" s="12" t="s">
        <v>16</v>
      </c>
      <c r="H110" s="12" t="s">
        <v>16</v>
      </c>
      <c r="I110" s="12">
        <v>61000</v>
      </c>
      <c r="J110" s="12">
        <v>24579.54</v>
      </c>
      <c r="K110" s="12">
        <f t="shared" si="27"/>
        <v>40.294327868852456</v>
      </c>
      <c r="L110" s="12">
        <f t="shared" si="17"/>
        <v>61</v>
      </c>
      <c r="M110" s="12">
        <f t="shared" si="23"/>
        <v>24.579540000000001</v>
      </c>
      <c r="N110" s="12">
        <f t="shared" si="28"/>
        <v>40.294327868852463</v>
      </c>
      <c r="O110" s="12" t="s">
        <v>16</v>
      </c>
      <c r="P110" s="12" t="s">
        <v>16</v>
      </c>
      <c r="Q110" s="12" t="s">
        <v>16</v>
      </c>
      <c r="R110" s="12">
        <f t="shared" si="24"/>
        <v>61</v>
      </c>
      <c r="S110" s="12">
        <f t="shared" si="25"/>
        <v>24.579540000000001</v>
      </c>
      <c r="T110" s="12">
        <f t="shared" si="29"/>
        <v>40.294327868852463</v>
      </c>
      <c r="U110" s="4"/>
    </row>
    <row r="111" spans="1:21" ht="57" x14ac:dyDescent="0.25">
      <c r="A111" s="17" t="s">
        <v>115</v>
      </c>
      <c r="B111" s="16" t="s">
        <v>581</v>
      </c>
      <c r="C111" s="12">
        <v>186370</v>
      </c>
      <c r="D111" s="12">
        <v>171401.60000000001</v>
      </c>
      <c r="E111" s="12">
        <f t="shared" si="22"/>
        <v>91.96844985780973</v>
      </c>
      <c r="F111" s="12" t="s">
        <v>16</v>
      </c>
      <c r="G111" s="12" t="s">
        <v>16</v>
      </c>
      <c r="H111" s="12" t="s">
        <v>16</v>
      </c>
      <c r="I111" s="12">
        <v>186370</v>
      </c>
      <c r="J111" s="12">
        <v>171401.60000000001</v>
      </c>
      <c r="K111" s="12">
        <f t="shared" si="27"/>
        <v>91.96844985780973</v>
      </c>
      <c r="L111" s="12">
        <f t="shared" si="17"/>
        <v>186.37</v>
      </c>
      <c r="M111" s="12">
        <f t="shared" si="23"/>
        <v>171.4016</v>
      </c>
      <c r="N111" s="12">
        <f t="shared" si="28"/>
        <v>91.96844985780973</v>
      </c>
      <c r="O111" s="12" t="s">
        <v>16</v>
      </c>
      <c r="P111" s="12" t="s">
        <v>16</v>
      </c>
      <c r="Q111" s="12" t="s">
        <v>16</v>
      </c>
      <c r="R111" s="12">
        <f t="shared" si="24"/>
        <v>186.37</v>
      </c>
      <c r="S111" s="12">
        <f t="shared" si="25"/>
        <v>171.4016</v>
      </c>
      <c r="T111" s="12">
        <f t="shared" si="29"/>
        <v>91.96844985780973</v>
      </c>
      <c r="U111" s="4"/>
    </row>
    <row r="112" spans="1:21" ht="68.25" x14ac:dyDescent="0.25">
      <c r="A112" s="17" t="s">
        <v>116</v>
      </c>
      <c r="B112" s="16" t="s">
        <v>582</v>
      </c>
      <c r="C112" s="12">
        <v>186370</v>
      </c>
      <c r="D112" s="12">
        <v>171401.60000000001</v>
      </c>
      <c r="E112" s="12">
        <f t="shared" si="22"/>
        <v>91.96844985780973</v>
      </c>
      <c r="F112" s="12" t="s">
        <v>16</v>
      </c>
      <c r="G112" s="12" t="s">
        <v>16</v>
      </c>
      <c r="H112" s="12" t="s">
        <v>16</v>
      </c>
      <c r="I112" s="12">
        <v>186370</v>
      </c>
      <c r="J112" s="12">
        <v>171401.60000000001</v>
      </c>
      <c r="K112" s="12">
        <f t="shared" si="27"/>
        <v>91.96844985780973</v>
      </c>
      <c r="L112" s="12">
        <f t="shared" si="17"/>
        <v>186.37</v>
      </c>
      <c r="M112" s="12">
        <f t="shared" si="23"/>
        <v>171.4016</v>
      </c>
      <c r="N112" s="12">
        <f t="shared" si="28"/>
        <v>91.96844985780973</v>
      </c>
      <c r="O112" s="12" t="s">
        <v>16</v>
      </c>
      <c r="P112" s="12" t="s">
        <v>16</v>
      </c>
      <c r="Q112" s="12" t="s">
        <v>16</v>
      </c>
      <c r="R112" s="12">
        <f t="shared" si="24"/>
        <v>186.37</v>
      </c>
      <c r="S112" s="12">
        <f t="shared" si="25"/>
        <v>171.4016</v>
      </c>
      <c r="T112" s="12">
        <f t="shared" si="29"/>
        <v>91.96844985780973</v>
      </c>
      <c r="U112" s="4"/>
    </row>
    <row r="113" spans="1:21" ht="90.75" x14ac:dyDescent="0.25">
      <c r="A113" s="17" t="s">
        <v>117</v>
      </c>
      <c r="B113" s="16" t="s">
        <v>583</v>
      </c>
      <c r="C113" s="12" t="s">
        <v>16</v>
      </c>
      <c r="D113" s="12">
        <v>36551.68</v>
      </c>
      <c r="E113" s="12" t="s">
        <v>16</v>
      </c>
      <c r="F113" s="12" t="s">
        <v>16</v>
      </c>
      <c r="G113" s="12" t="s">
        <v>16</v>
      </c>
      <c r="H113" s="12" t="s">
        <v>16</v>
      </c>
      <c r="I113" s="12" t="s">
        <v>16</v>
      </c>
      <c r="J113" s="12">
        <v>36551.68</v>
      </c>
      <c r="K113" s="12" t="s">
        <v>16</v>
      </c>
      <c r="L113" s="12" t="s">
        <v>16</v>
      </c>
      <c r="M113" s="12">
        <f t="shared" si="23"/>
        <v>36.551679999999998</v>
      </c>
      <c r="N113" s="12" t="s">
        <v>16</v>
      </c>
      <c r="O113" s="12" t="s">
        <v>16</v>
      </c>
      <c r="P113" s="12" t="s">
        <v>16</v>
      </c>
      <c r="Q113" s="12" t="s">
        <v>16</v>
      </c>
      <c r="R113" s="12" t="s">
        <v>16</v>
      </c>
      <c r="S113" s="12">
        <f t="shared" si="25"/>
        <v>36.551679999999998</v>
      </c>
      <c r="T113" s="12" t="s">
        <v>16</v>
      </c>
      <c r="U113" s="4"/>
    </row>
    <row r="114" spans="1:21" ht="45.75" x14ac:dyDescent="0.25">
      <c r="A114" s="17" t="s">
        <v>118</v>
      </c>
      <c r="B114" s="16" t="s">
        <v>584</v>
      </c>
      <c r="C114" s="12" t="s">
        <v>16</v>
      </c>
      <c r="D114" s="12">
        <v>36551.68</v>
      </c>
      <c r="E114" s="12" t="s">
        <v>16</v>
      </c>
      <c r="F114" s="12" t="s">
        <v>16</v>
      </c>
      <c r="G114" s="12" t="s">
        <v>16</v>
      </c>
      <c r="H114" s="12" t="s">
        <v>16</v>
      </c>
      <c r="I114" s="12" t="s">
        <v>16</v>
      </c>
      <c r="J114" s="12">
        <v>36551.68</v>
      </c>
      <c r="K114" s="12" t="s">
        <v>16</v>
      </c>
      <c r="L114" s="12" t="s">
        <v>16</v>
      </c>
      <c r="M114" s="12">
        <f t="shared" si="23"/>
        <v>36.551679999999998</v>
      </c>
      <c r="N114" s="12" t="s">
        <v>16</v>
      </c>
      <c r="O114" s="12" t="s">
        <v>16</v>
      </c>
      <c r="P114" s="12" t="s">
        <v>16</v>
      </c>
      <c r="Q114" s="12" t="s">
        <v>16</v>
      </c>
      <c r="R114" s="12" t="s">
        <v>16</v>
      </c>
      <c r="S114" s="12">
        <f t="shared" si="25"/>
        <v>36.551679999999998</v>
      </c>
      <c r="T114" s="12" t="s">
        <v>16</v>
      </c>
      <c r="U114" s="4"/>
    </row>
    <row r="115" spans="1:21" ht="57" x14ac:dyDescent="0.25">
      <c r="A115" s="17" t="s">
        <v>119</v>
      </c>
      <c r="B115" s="16" t="s">
        <v>585</v>
      </c>
      <c r="C115" s="12" t="s">
        <v>16</v>
      </c>
      <c r="D115" s="12">
        <v>36551.68</v>
      </c>
      <c r="E115" s="12" t="s">
        <v>16</v>
      </c>
      <c r="F115" s="12" t="s">
        <v>16</v>
      </c>
      <c r="G115" s="12" t="s">
        <v>16</v>
      </c>
      <c r="H115" s="12" t="s">
        <v>16</v>
      </c>
      <c r="I115" s="12" t="s">
        <v>16</v>
      </c>
      <c r="J115" s="12">
        <v>36551.68</v>
      </c>
      <c r="K115" s="12" t="s">
        <v>16</v>
      </c>
      <c r="L115" s="12" t="s">
        <v>16</v>
      </c>
      <c r="M115" s="12">
        <f t="shared" si="23"/>
        <v>36.551679999999998</v>
      </c>
      <c r="N115" s="12" t="s">
        <v>16</v>
      </c>
      <c r="O115" s="12" t="s">
        <v>16</v>
      </c>
      <c r="P115" s="12" t="s">
        <v>16</v>
      </c>
      <c r="Q115" s="12" t="s">
        <v>16</v>
      </c>
      <c r="R115" s="12" t="s">
        <v>16</v>
      </c>
      <c r="S115" s="12">
        <f t="shared" si="25"/>
        <v>36.551679999999998</v>
      </c>
      <c r="T115" s="12" t="s">
        <v>16</v>
      </c>
      <c r="U115" s="4"/>
    </row>
    <row r="116" spans="1:21" ht="23.25" x14ac:dyDescent="0.25">
      <c r="A116" s="17" t="s">
        <v>120</v>
      </c>
      <c r="B116" s="16" t="s">
        <v>586</v>
      </c>
      <c r="C116" s="12">
        <v>2500</v>
      </c>
      <c r="D116" s="12" t="s">
        <v>16</v>
      </c>
      <c r="E116" s="12" t="s">
        <v>16</v>
      </c>
      <c r="F116" s="12" t="s">
        <v>16</v>
      </c>
      <c r="G116" s="12" t="s">
        <v>16</v>
      </c>
      <c r="H116" s="12" t="s">
        <v>16</v>
      </c>
      <c r="I116" s="12">
        <v>2500</v>
      </c>
      <c r="J116" s="12" t="s">
        <v>16</v>
      </c>
      <c r="K116" s="12" t="s">
        <v>16</v>
      </c>
      <c r="L116" s="12">
        <f t="shared" si="17"/>
        <v>2.5</v>
      </c>
      <c r="M116" s="12" t="s">
        <v>16</v>
      </c>
      <c r="N116" s="12" t="s">
        <v>16</v>
      </c>
      <c r="O116" s="12" t="s">
        <v>16</v>
      </c>
      <c r="P116" s="12" t="s">
        <v>16</v>
      </c>
      <c r="Q116" s="12" t="s">
        <v>16</v>
      </c>
      <c r="R116" s="12">
        <f t="shared" si="24"/>
        <v>2.5</v>
      </c>
      <c r="S116" s="12" t="s">
        <v>16</v>
      </c>
      <c r="T116" s="12" t="s">
        <v>16</v>
      </c>
      <c r="U116" s="4"/>
    </row>
    <row r="117" spans="1:21" ht="57" x14ac:dyDescent="0.25">
      <c r="A117" s="17" t="s">
        <v>121</v>
      </c>
      <c r="B117" s="16" t="s">
        <v>587</v>
      </c>
      <c r="C117" s="12">
        <v>2500</v>
      </c>
      <c r="D117" s="12" t="s">
        <v>16</v>
      </c>
      <c r="E117" s="12" t="s">
        <v>16</v>
      </c>
      <c r="F117" s="12" t="s">
        <v>16</v>
      </c>
      <c r="G117" s="12" t="s">
        <v>16</v>
      </c>
      <c r="H117" s="12" t="s">
        <v>16</v>
      </c>
      <c r="I117" s="12">
        <v>2500</v>
      </c>
      <c r="J117" s="12" t="s">
        <v>16</v>
      </c>
      <c r="K117" s="12" t="s">
        <v>16</v>
      </c>
      <c r="L117" s="12">
        <f t="shared" si="17"/>
        <v>2.5</v>
      </c>
      <c r="M117" s="12" t="s">
        <v>16</v>
      </c>
      <c r="N117" s="12" t="s">
        <v>16</v>
      </c>
      <c r="O117" s="12" t="s">
        <v>16</v>
      </c>
      <c r="P117" s="12" t="s">
        <v>16</v>
      </c>
      <c r="Q117" s="12" t="s">
        <v>16</v>
      </c>
      <c r="R117" s="12">
        <f t="shared" si="24"/>
        <v>2.5</v>
      </c>
      <c r="S117" s="12" t="s">
        <v>16</v>
      </c>
      <c r="T117" s="12" t="s">
        <v>16</v>
      </c>
      <c r="U117" s="4"/>
    </row>
    <row r="118" spans="1:21" ht="57" x14ac:dyDescent="0.25">
      <c r="A118" s="17" t="s">
        <v>122</v>
      </c>
      <c r="B118" s="16" t="s">
        <v>588</v>
      </c>
      <c r="C118" s="12">
        <v>2500</v>
      </c>
      <c r="D118" s="12" t="s">
        <v>16</v>
      </c>
      <c r="E118" s="12" t="s">
        <v>16</v>
      </c>
      <c r="F118" s="12" t="s">
        <v>16</v>
      </c>
      <c r="G118" s="12" t="s">
        <v>16</v>
      </c>
      <c r="H118" s="12" t="s">
        <v>16</v>
      </c>
      <c r="I118" s="12">
        <v>2500</v>
      </c>
      <c r="J118" s="12" t="s">
        <v>16</v>
      </c>
      <c r="K118" s="12" t="s">
        <v>16</v>
      </c>
      <c r="L118" s="12">
        <f t="shared" si="17"/>
        <v>2.5</v>
      </c>
      <c r="M118" s="12" t="s">
        <v>16</v>
      </c>
      <c r="N118" s="12" t="s">
        <v>16</v>
      </c>
      <c r="O118" s="12" t="s">
        <v>16</v>
      </c>
      <c r="P118" s="12" t="s">
        <v>16</v>
      </c>
      <c r="Q118" s="12" t="s">
        <v>16</v>
      </c>
      <c r="R118" s="12">
        <f t="shared" si="24"/>
        <v>2.5</v>
      </c>
      <c r="S118" s="12" t="s">
        <v>16</v>
      </c>
      <c r="T118" s="12" t="s">
        <v>16</v>
      </c>
      <c r="U118" s="4"/>
    </row>
    <row r="119" spans="1:21" x14ac:dyDescent="0.25">
      <c r="A119" s="17" t="s">
        <v>123</v>
      </c>
      <c r="B119" s="16" t="s">
        <v>589</v>
      </c>
      <c r="C119" s="12">
        <v>262250</v>
      </c>
      <c r="D119" s="12">
        <v>322250</v>
      </c>
      <c r="E119" s="12">
        <f t="shared" si="22"/>
        <v>122.8789323164919</v>
      </c>
      <c r="F119" s="12" t="s">
        <v>16</v>
      </c>
      <c r="G119" s="12" t="s">
        <v>16</v>
      </c>
      <c r="H119" s="12" t="s">
        <v>16</v>
      </c>
      <c r="I119" s="12" t="s">
        <v>16</v>
      </c>
      <c r="J119" s="12" t="s">
        <v>16</v>
      </c>
      <c r="K119" s="12" t="s">
        <v>16</v>
      </c>
      <c r="L119" s="12">
        <f t="shared" si="17"/>
        <v>262.25</v>
      </c>
      <c r="M119" s="12">
        <f t="shared" si="23"/>
        <v>322.25</v>
      </c>
      <c r="N119" s="12">
        <f t="shared" ref="N119:N144" si="30">M119/L119*100</f>
        <v>122.8789323164919</v>
      </c>
      <c r="O119" s="12" t="s">
        <v>16</v>
      </c>
      <c r="P119" s="12" t="s">
        <v>16</v>
      </c>
      <c r="Q119" s="12" t="s">
        <v>16</v>
      </c>
      <c r="R119" s="12" t="s">
        <v>16</v>
      </c>
      <c r="S119" s="12" t="s">
        <v>16</v>
      </c>
      <c r="T119" s="12" t="s">
        <v>16</v>
      </c>
      <c r="U119" s="4"/>
    </row>
    <row r="120" spans="1:21" x14ac:dyDescent="0.25">
      <c r="A120" s="17" t="s">
        <v>124</v>
      </c>
      <c r="B120" s="16" t="s">
        <v>590</v>
      </c>
      <c r="C120" s="12">
        <v>262250</v>
      </c>
      <c r="D120" s="12">
        <v>322250</v>
      </c>
      <c r="E120" s="12">
        <f t="shared" si="22"/>
        <v>122.8789323164919</v>
      </c>
      <c r="F120" s="12" t="s">
        <v>16</v>
      </c>
      <c r="G120" s="12" t="s">
        <v>16</v>
      </c>
      <c r="H120" s="12" t="s">
        <v>16</v>
      </c>
      <c r="I120" s="12" t="s">
        <v>16</v>
      </c>
      <c r="J120" s="12" t="s">
        <v>16</v>
      </c>
      <c r="K120" s="12" t="s">
        <v>16</v>
      </c>
      <c r="L120" s="12">
        <f t="shared" si="17"/>
        <v>262.25</v>
      </c>
      <c r="M120" s="12">
        <f t="shared" si="23"/>
        <v>322.25</v>
      </c>
      <c r="N120" s="12">
        <f t="shared" si="30"/>
        <v>122.8789323164919</v>
      </c>
      <c r="O120" s="12" t="s">
        <v>16</v>
      </c>
      <c r="P120" s="12" t="s">
        <v>16</v>
      </c>
      <c r="Q120" s="12" t="s">
        <v>16</v>
      </c>
      <c r="R120" s="12" t="s">
        <v>16</v>
      </c>
      <c r="S120" s="12" t="s">
        <v>16</v>
      </c>
      <c r="T120" s="12" t="s">
        <v>16</v>
      </c>
      <c r="U120" s="4"/>
    </row>
    <row r="121" spans="1:21" ht="23.25" x14ac:dyDescent="0.25">
      <c r="A121" s="17" t="s">
        <v>125</v>
      </c>
      <c r="B121" s="16" t="s">
        <v>591</v>
      </c>
      <c r="C121" s="12">
        <v>262250</v>
      </c>
      <c r="D121" s="12">
        <v>322250</v>
      </c>
      <c r="E121" s="12">
        <f t="shared" si="22"/>
        <v>122.8789323164919</v>
      </c>
      <c r="F121" s="12" t="s">
        <v>16</v>
      </c>
      <c r="G121" s="12" t="s">
        <v>16</v>
      </c>
      <c r="H121" s="12" t="s">
        <v>16</v>
      </c>
      <c r="I121" s="12" t="s">
        <v>16</v>
      </c>
      <c r="J121" s="12" t="s">
        <v>16</v>
      </c>
      <c r="K121" s="12" t="s">
        <v>16</v>
      </c>
      <c r="L121" s="12">
        <f t="shared" si="17"/>
        <v>262.25</v>
      </c>
      <c r="M121" s="12">
        <f t="shared" si="23"/>
        <v>322.25</v>
      </c>
      <c r="N121" s="12">
        <f t="shared" si="30"/>
        <v>122.8789323164919</v>
      </c>
      <c r="O121" s="12" t="s">
        <v>16</v>
      </c>
      <c r="P121" s="12" t="s">
        <v>16</v>
      </c>
      <c r="Q121" s="12" t="s">
        <v>16</v>
      </c>
      <c r="R121" s="12" t="s">
        <v>16</v>
      </c>
      <c r="S121" s="12" t="s">
        <v>16</v>
      </c>
      <c r="T121" s="12" t="s">
        <v>16</v>
      </c>
      <c r="U121" s="4"/>
    </row>
    <row r="122" spans="1:21" x14ac:dyDescent="0.25">
      <c r="A122" s="17" t="s">
        <v>126</v>
      </c>
      <c r="B122" s="16" t="s">
        <v>592</v>
      </c>
      <c r="C122" s="12">
        <v>845459726.09000003</v>
      </c>
      <c r="D122" s="12">
        <v>377208200.33999997</v>
      </c>
      <c r="E122" s="12">
        <f t="shared" si="22"/>
        <v>44.615750307170252</v>
      </c>
      <c r="F122" s="12">
        <v>17342161.969999999</v>
      </c>
      <c r="G122" s="12">
        <v>13457486.08</v>
      </c>
      <c r="H122" s="12">
        <f t="shared" ref="H122:H123" si="31">G122/F122*100</f>
        <v>77.599817734835753</v>
      </c>
      <c r="I122" s="12">
        <v>831460364.09000003</v>
      </c>
      <c r="J122" s="12">
        <v>368986423.30000001</v>
      </c>
      <c r="K122" s="12">
        <f t="shared" si="27"/>
        <v>44.378113405783431</v>
      </c>
      <c r="L122" s="12">
        <f t="shared" si="17"/>
        <v>845459.72609000001</v>
      </c>
      <c r="M122" s="12">
        <f t="shared" si="23"/>
        <v>377208.20033999998</v>
      </c>
      <c r="N122" s="12">
        <f t="shared" si="30"/>
        <v>44.615750307170252</v>
      </c>
      <c r="O122" s="12">
        <f t="shared" ref="O122:O125" si="32">F122/1000</f>
        <v>17342.161969999997</v>
      </c>
      <c r="P122" s="12">
        <f t="shared" ref="P122:P123" si="33">G122/1000</f>
        <v>13457.486080000001</v>
      </c>
      <c r="Q122" s="12">
        <f t="shared" ref="Q122:Q123" si="34">P122/O122*100</f>
        <v>77.599817734835767</v>
      </c>
      <c r="R122" s="12">
        <f t="shared" si="24"/>
        <v>831460.36409000005</v>
      </c>
      <c r="S122" s="12">
        <f t="shared" si="25"/>
        <v>368986.42330000002</v>
      </c>
      <c r="T122" s="12">
        <f t="shared" ref="T122:T126" si="35">S122/R122*100</f>
        <v>44.378113405783431</v>
      </c>
      <c r="U122" s="4"/>
    </row>
    <row r="123" spans="1:21" ht="23.25" x14ac:dyDescent="0.25">
      <c r="A123" s="17" t="s">
        <v>127</v>
      </c>
      <c r="B123" s="16" t="s">
        <v>593</v>
      </c>
      <c r="C123" s="12">
        <v>844879441.41999996</v>
      </c>
      <c r="D123" s="12">
        <v>375846894.49000001</v>
      </c>
      <c r="E123" s="12">
        <f t="shared" si="22"/>
        <v>44.485269266146325</v>
      </c>
      <c r="F123" s="12">
        <v>17342161.969999999</v>
      </c>
      <c r="G123" s="12">
        <v>13457486.08</v>
      </c>
      <c r="H123" s="12">
        <f t="shared" si="31"/>
        <v>77.599817734835753</v>
      </c>
      <c r="I123" s="12">
        <v>830988479.41999996</v>
      </c>
      <c r="J123" s="12">
        <v>367733538.63</v>
      </c>
      <c r="K123" s="12">
        <f t="shared" si="27"/>
        <v>44.252543535460894</v>
      </c>
      <c r="L123" s="12">
        <f t="shared" si="17"/>
        <v>844879.44141999993</v>
      </c>
      <c r="M123" s="12">
        <f t="shared" si="23"/>
        <v>375846.89449000004</v>
      </c>
      <c r="N123" s="12">
        <f t="shared" si="30"/>
        <v>44.485269266146332</v>
      </c>
      <c r="O123" s="12">
        <f t="shared" si="32"/>
        <v>17342.161969999997</v>
      </c>
      <c r="P123" s="12">
        <f t="shared" si="33"/>
        <v>13457.486080000001</v>
      </c>
      <c r="Q123" s="12">
        <f t="shared" si="34"/>
        <v>77.599817734835767</v>
      </c>
      <c r="R123" s="12">
        <f t="shared" si="24"/>
        <v>830988.47941999999</v>
      </c>
      <c r="S123" s="12">
        <f t="shared" si="25"/>
        <v>367733.53862999997</v>
      </c>
      <c r="T123" s="12">
        <f t="shared" si="35"/>
        <v>44.252543535460894</v>
      </c>
      <c r="U123" s="4"/>
    </row>
    <row r="124" spans="1:21" ht="23.25" x14ac:dyDescent="0.25">
      <c r="A124" s="17" t="s">
        <v>128</v>
      </c>
      <c r="B124" s="16" t="s">
        <v>594</v>
      </c>
      <c r="C124" s="12">
        <v>123755400</v>
      </c>
      <c r="D124" s="12">
        <v>61934200</v>
      </c>
      <c r="E124" s="12">
        <f t="shared" si="22"/>
        <v>50.045654573457</v>
      </c>
      <c r="F124" s="12">
        <v>19100</v>
      </c>
      <c r="G124" s="12" t="s">
        <v>16</v>
      </c>
      <c r="H124" s="12" t="s">
        <v>16</v>
      </c>
      <c r="I124" s="12">
        <v>114847500</v>
      </c>
      <c r="J124" s="12">
        <v>57423600</v>
      </c>
      <c r="K124" s="12">
        <f t="shared" si="27"/>
        <v>49.999869392019853</v>
      </c>
      <c r="L124" s="12">
        <f t="shared" si="17"/>
        <v>123755.4</v>
      </c>
      <c r="M124" s="12">
        <f t="shared" si="23"/>
        <v>61934.2</v>
      </c>
      <c r="N124" s="12">
        <f t="shared" si="30"/>
        <v>50.045654573457</v>
      </c>
      <c r="O124" s="12">
        <f t="shared" si="32"/>
        <v>19.100000000000001</v>
      </c>
      <c r="P124" s="12" t="s">
        <v>16</v>
      </c>
      <c r="Q124" s="12" t="s">
        <v>16</v>
      </c>
      <c r="R124" s="12">
        <f t="shared" si="24"/>
        <v>114847.5</v>
      </c>
      <c r="S124" s="12">
        <f t="shared" si="25"/>
        <v>57423.6</v>
      </c>
      <c r="T124" s="12">
        <f t="shared" si="35"/>
        <v>49.999869392019853</v>
      </c>
      <c r="U124" s="4"/>
    </row>
    <row r="125" spans="1:21" x14ac:dyDescent="0.25">
      <c r="A125" s="17" t="s">
        <v>129</v>
      </c>
      <c r="B125" s="16" t="s">
        <v>595</v>
      </c>
      <c r="C125" s="12">
        <v>39700600</v>
      </c>
      <c r="D125" s="12">
        <v>19850400</v>
      </c>
      <c r="E125" s="12">
        <f t="shared" si="22"/>
        <v>50.000251885361934</v>
      </c>
      <c r="F125" s="12">
        <v>19100</v>
      </c>
      <c r="G125" s="12" t="s">
        <v>16</v>
      </c>
      <c r="H125" s="12" t="s">
        <v>16</v>
      </c>
      <c r="I125" s="12">
        <v>35220500</v>
      </c>
      <c r="J125" s="12">
        <v>17610000</v>
      </c>
      <c r="K125" s="12">
        <f t="shared" si="27"/>
        <v>49.9992901861132</v>
      </c>
      <c r="L125" s="12">
        <f t="shared" si="17"/>
        <v>39700.6</v>
      </c>
      <c r="M125" s="12">
        <f t="shared" si="23"/>
        <v>19850.400000000001</v>
      </c>
      <c r="N125" s="12">
        <f t="shared" si="30"/>
        <v>50.000251885361934</v>
      </c>
      <c r="O125" s="12">
        <f t="shared" si="32"/>
        <v>19.100000000000001</v>
      </c>
      <c r="P125" s="12" t="s">
        <v>16</v>
      </c>
      <c r="Q125" s="12" t="s">
        <v>16</v>
      </c>
      <c r="R125" s="12">
        <f t="shared" si="24"/>
        <v>35220.5</v>
      </c>
      <c r="S125" s="12">
        <f t="shared" si="25"/>
        <v>17610</v>
      </c>
      <c r="T125" s="12">
        <f t="shared" si="35"/>
        <v>49.9992901861132</v>
      </c>
      <c r="U125" s="4"/>
    </row>
    <row r="126" spans="1:21" ht="34.5" x14ac:dyDescent="0.25">
      <c r="A126" s="17" t="s">
        <v>130</v>
      </c>
      <c r="B126" s="16" t="s">
        <v>596</v>
      </c>
      <c r="C126" s="12">
        <v>35220500</v>
      </c>
      <c r="D126" s="12">
        <v>17610000</v>
      </c>
      <c r="E126" s="12">
        <f t="shared" si="22"/>
        <v>49.9992901861132</v>
      </c>
      <c r="F126" s="12" t="s">
        <v>16</v>
      </c>
      <c r="G126" s="12" t="s">
        <v>16</v>
      </c>
      <c r="H126" s="12" t="s">
        <v>16</v>
      </c>
      <c r="I126" s="12">
        <v>35220500</v>
      </c>
      <c r="J126" s="12">
        <v>17610000</v>
      </c>
      <c r="K126" s="12">
        <f t="shared" si="27"/>
        <v>49.9992901861132</v>
      </c>
      <c r="L126" s="12">
        <f t="shared" si="17"/>
        <v>35220.5</v>
      </c>
      <c r="M126" s="12">
        <f t="shared" si="23"/>
        <v>17610</v>
      </c>
      <c r="N126" s="12">
        <f t="shared" si="30"/>
        <v>49.9992901861132</v>
      </c>
      <c r="O126" s="12" t="s">
        <v>16</v>
      </c>
      <c r="P126" s="12" t="s">
        <v>16</v>
      </c>
      <c r="Q126" s="12" t="s">
        <v>16</v>
      </c>
      <c r="R126" s="12">
        <f t="shared" si="24"/>
        <v>35220.5</v>
      </c>
      <c r="S126" s="12">
        <f t="shared" si="25"/>
        <v>17610</v>
      </c>
      <c r="T126" s="12">
        <f t="shared" si="35"/>
        <v>49.9992901861132</v>
      </c>
      <c r="U126" s="4"/>
    </row>
    <row r="127" spans="1:21" ht="34.5" x14ac:dyDescent="0.25">
      <c r="A127" s="17" t="s">
        <v>131</v>
      </c>
      <c r="B127" s="16" t="s">
        <v>597</v>
      </c>
      <c r="C127" s="12">
        <v>4480100</v>
      </c>
      <c r="D127" s="12">
        <v>2240400</v>
      </c>
      <c r="E127" s="12">
        <f t="shared" si="22"/>
        <v>50.007812325617728</v>
      </c>
      <c r="F127" s="12">
        <v>19100</v>
      </c>
      <c r="G127" s="12" t="s">
        <v>16</v>
      </c>
      <c r="H127" s="12" t="s">
        <v>16</v>
      </c>
      <c r="I127" s="12" t="s">
        <v>16</v>
      </c>
      <c r="J127" s="12" t="s">
        <v>16</v>
      </c>
      <c r="K127" s="12" t="s">
        <v>16</v>
      </c>
      <c r="L127" s="12">
        <f t="shared" ref="L127:L178" si="36">C127/1000</f>
        <v>4480.1000000000004</v>
      </c>
      <c r="M127" s="12">
        <f t="shared" si="23"/>
        <v>2240.4</v>
      </c>
      <c r="N127" s="12">
        <f t="shared" si="30"/>
        <v>50.007812325617728</v>
      </c>
      <c r="O127" s="12">
        <f>F127/1000</f>
        <v>19.100000000000001</v>
      </c>
      <c r="P127" s="12" t="s">
        <v>16</v>
      </c>
      <c r="Q127" s="12" t="s">
        <v>16</v>
      </c>
      <c r="R127" s="12" t="s">
        <v>16</v>
      </c>
      <c r="S127" s="12" t="s">
        <v>16</v>
      </c>
      <c r="T127" s="12" t="s">
        <v>16</v>
      </c>
      <c r="U127" s="4"/>
    </row>
    <row r="128" spans="1:21" ht="23.25" x14ac:dyDescent="0.25">
      <c r="A128" s="17" t="s">
        <v>132</v>
      </c>
      <c r="B128" s="16" t="s">
        <v>598</v>
      </c>
      <c r="C128" s="12">
        <v>84054800</v>
      </c>
      <c r="D128" s="12">
        <v>42083800</v>
      </c>
      <c r="E128" s="12">
        <f t="shared" si="22"/>
        <v>50.067099082979198</v>
      </c>
      <c r="F128" s="12" t="s">
        <v>16</v>
      </c>
      <c r="G128" s="12" t="s">
        <v>16</v>
      </c>
      <c r="H128" s="12" t="s">
        <v>16</v>
      </c>
      <c r="I128" s="12">
        <v>79627000</v>
      </c>
      <c r="J128" s="12">
        <v>39813600</v>
      </c>
      <c r="K128" s="12">
        <f t="shared" si="27"/>
        <v>50.000125585542591</v>
      </c>
      <c r="L128" s="12">
        <f t="shared" si="36"/>
        <v>84054.8</v>
      </c>
      <c r="M128" s="12">
        <f t="shared" si="23"/>
        <v>42083.8</v>
      </c>
      <c r="N128" s="12">
        <f t="shared" si="30"/>
        <v>50.067099082979205</v>
      </c>
      <c r="O128" s="12" t="s">
        <v>16</v>
      </c>
      <c r="P128" s="12" t="s">
        <v>16</v>
      </c>
      <c r="Q128" s="12" t="s">
        <v>16</v>
      </c>
      <c r="R128" s="12">
        <f t="shared" si="24"/>
        <v>79627</v>
      </c>
      <c r="S128" s="12">
        <f t="shared" si="25"/>
        <v>39813.599999999999</v>
      </c>
      <c r="T128" s="12">
        <f t="shared" ref="T128:T129" si="37">S128/R128*100</f>
        <v>50.000125585542591</v>
      </c>
      <c r="U128" s="4"/>
    </row>
    <row r="129" spans="1:21" ht="23.25" x14ac:dyDescent="0.25">
      <c r="A129" s="17" t="s">
        <v>133</v>
      </c>
      <c r="B129" s="16" t="s">
        <v>599</v>
      </c>
      <c r="C129" s="12">
        <v>79627000</v>
      </c>
      <c r="D129" s="12">
        <v>39813600</v>
      </c>
      <c r="E129" s="12">
        <f t="shared" si="22"/>
        <v>50.000125585542591</v>
      </c>
      <c r="F129" s="12" t="s">
        <v>16</v>
      </c>
      <c r="G129" s="12" t="s">
        <v>16</v>
      </c>
      <c r="H129" s="12" t="s">
        <v>16</v>
      </c>
      <c r="I129" s="12">
        <v>79627000</v>
      </c>
      <c r="J129" s="12">
        <v>39813600</v>
      </c>
      <c r="K129" s="12">
        <f t="shared" si="27"/>
        <v>50.000125585542591</v>
      </c>
      <c r="L129" s="12">
        <f t="shared" si="36"/>
        <v>79627</v>
      </c>
      <c r="M129" s="12">
        <f t="shared" si="23"/>
        <v>39813.599999999999</v>
      </c>
      <c r="N129" s="12">
        <f t="shared" si="30"/>
        <v>50.000125585542591</v>
      </c>
      <c r="O129" s="12" t="s">
        <v>16</v>
      </c>
      <c r="P129" s="12" t="s">
        <v>16</v>
      </c>
      <c r="Q129" s="12" t="s">
        <v>16</v>
      </c>
      <c r="R129" s="12">
        <f t="shared" si="24"/>
        <v>79627</v>
      </c>
      <c r="S129" s="12">
        <f t="shared" si="25"/>
        <v>39813.599999999999</v>
      </c>
      <c r="T129" s="12">
        <f t="shared" si="37"/>
        <v>50.000125585542591</v>
      </c>
      <c r="U129" s="4"/>
    </row>
    <row r="130" spans="1:21" ht="23.25" x14ac:dyDescent="0.25">
      <c r="A130" s="17" t="s">
        <v>134</v>
      </c>
      <c r="B130" s="16" t="s">
        <v>600</v>
      </c>
      <c r="C130" s="12">
        <v>4427800</v>
      </c>
      <c r="D130" s="12">
        <v>2270200</v>
      </c>
      <c r="E130" s="12">
        <f t="shared" si="22"/>
        <v>51.271511811734946</v>
      </c>
      <c r="F130" s="12" t="s">
        <v>16</v>
      </c>
      <c r="G130" s="12" t="s">
        <v>16</v>
      </c>
      <c r="H130" s="12" t="s">
        <v>16</v>
      </c>
      <c r="I130" s="12" t="s">
        <v>16</v>
      </c>
      <c r="J130" s="12" t="s">
        <v>16</v>
      </c>
      <c r="K130" s="12" t="s">
        <v>16</v>
      </c>
      <c r="L130" s="12">
        <f t="shared" si="36"/>
        <v>4427.8</v>
      </c>
      <c r="M130" s="12">
        <f t="shared" si="23"/>
        <v>2270.1999999999998</v>
      </c>
      <c r="N130" s="12">
        <f t="shared" si="30"/>
        <v>51.271511811734939</v>
      </c>
      <c r="O130" s="12" t="s">
        <v>16</v>
      </c>
      <c r="P130" s="12" t="s">
        <v>16</v>
      </c>
      <c r="Q130" s="12" t="s">
        <v>16</v>
      </c>
      <c r="R130" s="12" t="s">
        <v>16</v>
      </c>
      <c r="S130" s="12" t="s">
        <v>16</v>
      </c>
      <c r="T130" s="12" t="s">
        <v>16</v>
      </c>
      <c r="U130" s="4"/>
    </row>
    <row r="131" spans="1:21" ht="23.25" x14ac:dyDescent="0.25">
      <c r="A131" s="17" t="s">
        <v>135</v>
      </c>
      <c r="B131" s="16" t="s">
        <v>601</v>
      </c>
      <c r="C131" s="12">
        <v>490686778.82999998</v>
      </c>
      <c r="D131" s="12">
        <v>154779923.5</v>
      </c>
      <c r="E131" s="12">
        <f t="shared" si="22"/>
        <v>31.543528413188405</v>
      </c>
      <c r="F131" s="12">
        <v>5068500</v>
      </c>
      <c r="G131" s="12">
        <v>3661300</v>
      </c>
      <c r="H131" s="12">
        <f>G131/F131*100</f>
        <v>72.236361842754278</v>
      </c>
      <c r="I131" s="12">
        <v>488335178.82999998</v>
      </c>
      <c r="J131" s="12">
        <v>152779923.5</v>
      </c>
      <c r="K131" s="12">
        <f t="shared" si="27"/>
        <v>31.285872925650111</v>
      </c>
      <c r="L131" s="12">
        <f t="shared" si="36"/>
        <v>490686.77882999997</v>
      </c>
      <c r="M131" s="12">
        <f t="shared" si="23"/>
        <v>154779.9235</v>
      </c>
      <c r="N131" s="12">
        <f t="shared" si="30"/>
        <v>31.543528413188408</v>
      </c>
      <c r="O131" s="12">
        <f>F131/1000</f>
        <v>5068.5</v>
      </c>
      <c r="P131" s="12">
        <f>G131/1000</f>
        <v>3661.3</v>
      </c>
      <c r="Q131" s="12">
        <f>P131/O131*100</f>
        <v>72.236361842754278</v>
      </c>
      <c r="R131" s="12">
        <f t="shared" si="24"/>
        <v>488335.17882999999</v>
      </c>
      <c r="S131" s="12">
        <f t="shared" si="25"/>
        <v>152779.9235</v>
      </c>
      <c r="T131" s="12">
        <f t="shared" ref="T131:T137" si="38">S131/R131*100</f>
        <v>31.285872925650111</v>
      </c>
      <c r="U131" s="4"/>
    </row>
    <row r="132" spans="1:21" ht="45.75" x14ac:dyDescent="0.25">
      <c r="A132" s="17" t="s">
        <v>136</v>
      </c>
      <c r="B132" s="16" t="s">
        <v>602</v>
      </c>
      <c r="C132" s="12">
        <v>5851310.2400000002</v>
      </c>
      <c r="D132" s="12">
        <v>2756422</v>
      </c>
      <c r="E132" s="12">
        <f t="shared" si="22"/>
        <v>47.107773933381459</v>
      </c>
      <c r="F132" s="12" t="s">
        <v>16</v>
      </c>
      <c r="G132" s="12" t="s">
        <v>16</v>
      </c>
      <c r="H132" s="12" t="s">
        <v>16</v>
      </c>
      <c r="I132" s="12">
        <v>5851310.2400000002</v>
      </c>
      <c r="J132" s="12">
        <v>2756422</v>
      </c>
      <c r="K132" s="12">
        <f t="shared" si="27"/>
        <v>47.107773933381459</v>
      </c>
      <c r="L132" s="12">
        <f t="shared" si="36"/>
        <v>5851.3102399999998</v>
      </c>
      <c r="M132" s="12">
        <f t="shared" si="23"/>
        <v>2756.422</v>
      </c>
      <c r="N132" s="12">
        <f t="shared" si="30"/>
        <v>47.107773933381459</v>
      </c>
      <c r="O132" s="12" t="s">
        <v>16</v>
      </c>
      <c r="P132" s="12" t="s">
        <v>16</v>
      </c>
      <c r="Q132" s="12" t="s">
        <v>16</v>
      </c>
      <c r="R132" s="12">
        <f t="shared" si="24"/>
        <v>5851.3102399999998</v>
      </c>
      <c r="S132" s="12">
        <f t="shared" si="25"/>
        <v>2756.422</v>
      </c>
      <c r="T132" s="12">
        <f t="shared" si="38"/>
        <v>47.107773933381459</v>
      </c>
      <c r="U132" s="4"/>
    </row>
    <row r="133" spans="1:21" ht="45.75" x14ac:dyDescent="0.25">
      <c r="A133" s="17" t="s">
        <v>137</v>
      </c>
      <c r="B133" s="16" t="s">
        <v>603</v>
      </c>
      <c r="C133" s="12">
        <v>5851310.2400000002</v>
      </c>
      <c r="D133" s="12">
        <v>2756422</v>
      </c>
      <c r="E133" s="12">
        <f t="shared" si="22"/>
        <v>47.107773933381459</v>
      </c>
      <c r="F133" s="12" t="s">
        <v>16</v>
      </c>
      <c r="G133" s="12" t="s">
        <v>16</v>
      </c>
      <c r="H133" s="12" t="s">
        <v>16</v>
      </c>
      <c r="I133" s="12">
        <v>5851310.2400000002</v>
      </c>
      <c r="J133" s="12">
        <v>2756422</v>
      </c>
      <c r="K133" s="12">
        <f t="shared" si="27"/>
        <v>47.107773933381459</v>
      </c>
      <c r="L133" s="12">
        <f t="shared" si="36"/>
        <v>5851.3102399999998</v>
      </c>
      <c r="M133" s="12">
        <f t="shared" si="23"/>
        <v>2756.422</v>
      </c>
      <c r="N133" s="12">
        <f t="shared" si="30"/>
        <v>47.107773933381459</v>
      </c>
      <c r="O133" s="12" t="s">
        <v>16</v>
      </c>
      <c r="P133" s="12" t="s">
        <v>16</v>
      </c>
      <c r="Q133" s="12" t="s">
        <v>16</v>
      </c>
      <c r="R133" s="12">
        <f t="shared" si="24"/>
        <v>5851.3102399999998</v>
      </c>
      <c r="S133" s="12">
        <f t="shared" si="25"/>
        <v>2756.422</v>
      </c>
      <c r="T133" s="12">
        <f t="shared" si="38"/>
        <v>47.107773933381459</v>
      </c>
      <c r="U133" s="4"/>
    </row>
    <row r="134" spans="1:21" ht="34.5" x14ac:dyDescent="0.25">
      <c r="A134" s="17" t="s">
        <v>138</v>
      </c>
      <c r="B134" s="16" t="s">
        <v>604</v>
      </c>
      <c r="C134" s="12">
        <v>300000</v>
      </c>
      <c r="D134" s="12">
        <v>300000</v>
      </c>
      <c r="E134" s="12">
        <f t="shared" si="22"/>
        <v>100</v>
      </c>
      <c r="F134" s="12" t="s">
        <v>16</v>
      </c>
      <c r="G134" s="12" t="s">
        <v>16</v>
      </c>
      <c r="H134" s="12" t="s">
        <v>16</v>
      </c>
      <c r="I134" s="12">
        <v>300000</v>
      </c>
      <c r="J134" s="12">
        <v>300000</v>
      </c>
      <c r="K134" s="12">
        <f t="shared" si="27"/>
        <v>100</v>
      </c>
      <c r="L134" s="12">
        <f t="shared" si="36"/>
        <v>300</v>
      </c>
      <c r="M134" s="12">
        <f t="shared" si="23"/>
        <v>300</v>
      </c>
      <c r="N134" s="12">
        <f t="shared" si="30"/>
        <v>100</v>
      </c>
      <c r="O134" s="12" t="s">
        <v>16</v>
      </c>
      <c r="P134" s="12" t="s">
        <v>16</v>
      </c>
      <c r="Q134" s="12" t="s">
        <v>16</v>
      </c>
      <c r="R134" s="12">
        <f t="shared" si="24"/>
        <v>300</v>
      </c>
      <c r="S134" s="12">
        <f t="shared" si="25"/>
        <v>300</v>
      </c>
      <c r="T134" s="12">
        <f t="shared" si="38"/>
        <v>100</v>
      </c>
      <c r="U134" s="4"/>
    </row>
    <row r="135" spans="1:21" ht="45.75" x14ac:dyDescent="0.25">
      <c r="A135" s="17" t="s">
        <v>139</v>
      </c>
      <c r="B135" s="16" t="s">
        <v>605</v>
      </c>
      <c r="C135" s="12">
        <v>300000</v>
      </c>
      <c r="D135" s="12">
        <v>300000</v>
      </c>
      <c r="E135" s="12">
        <f t="shared" si="22"/>
        <v>100</v>
      </c>
      <c r="F135" s="12" t="s">
        <v>16</v>
      </c>
      <c r="G135" s="12" t="s">
        <v>16</v>
      </c>
      <c r="H135" s="12" t="s">
        <v>16</v>
      </c>
      <c r="I135" s="12">
        <v>300000</v>
      </c>
      <c r="J135" s="12">
        <v>300000</v>
      </c>
      <c r="K135" s="12">
        <f t="shared" si="27"/>
        <v>100</v>
      </c>
      <c r="L135" s="12">
        <f t="shared" si="36"/>
        <v>300</v>
      </c>
      <c r="M135" s="12">
        <f t="shared" si="23"/>
        <v>300</v>
      </c>
      <c r="N135" s="12">
        <f t="shared" si="30"/>
        <v>100</v>
      </c>
      <c r="O135" s="12" t="s">
        <v>16</v>
      </c>
      <c r="P135" s="12" t="s">
        <v>16</v>
      </c>
      <c r="Q135" s="12" t="s">
        <v>16</v>
      </c>
      <c r="R135" s="12">
        <f t="shared" si="24"/>
        <v>300</v>
      </c>
      <c r="S135" s="12">
        <f t="shared" si="25"/>
        <v>300</v>
      </c>
      <c r="T135" s="12">
        <f t="shared" si="38"/>
        <v>100</v>
      </c>
      <c r="U135" s="4"/>
    </row>
    <row r="136" spans="1:21" ht="23.25" x14ac:dyDescent="0.25">
      <c r="A136" s="17" t="s">
        <v>140</v>
      </c>
      <c r="B136" s="16" t="s">
        <v>606</v>
      </c>
      <c r="C136" s="12">
        <v>318915918.37</v>
      </c>
      <c r="D136" s="12">
        <v>66951829.770000003</v>
      </c>
      <c r="E136" s="12">
        <f t="shared" si="22"/>
        <v>20.993567869611262</v>
      </c>
      <c r="F136" s="12" t="s">
        <v>16</v>
      </c>
      <c r="G136" s="12" t="s">
        <v>16</v>
      </c>
      <c r="H136" s="12" t="s">
        <v>16</v>
      </c>
      <c r="I136" s="12">
        <v>316915918.37</v>
      </c>
      <c r="J136" s="12">
        <v>64951829.770000003</v>
      </c>
      <c r="K136" s="12">
        <f t="shared" si="27"/>
        <v>20.494972327066453</v>
      </c>
      <c r="L136" s="12">
        <f t="shared" si="36"/>
        <v>318915.91837000003</v>
      </c>
      <c r="M136" s="12">
        <f t="shared" si="23"/>
        <v>66951.829769999997</v>
      </c>
      <c r="N136" s="12">
        <f t="shared" si="30"/>
        <v>20.993567869611258</v>
      </c>
      <c r="O136" s="12" t="s">
        <v>16</v>
      </c>
      <c r="P136" s="12" t="s">
        <v>16</v>
      </c>
      <c r="Q136" s="12" t="s">
        <v>16</v>
      </c>
      <c r="R136" s="12">
        <f t="shared" si="24"/>
        <v>316915.91837000003</v>
      </c>
      <c r="S136" s="12">
        <f t="shared" si="25"/>
        <v>64951.829770000004</v>
      </c>
      <c r="T136" s="12">
        <f t="shared" si="38"/>
        <v>20.494972327066449</v>
      </c>
      <c r="U136" s="4"/>
    </row>
    <row r="137" spans="1:21" ht="23.25" x14ac:dyDescent="0.25">
      <c r="A137" s="17" t="s">
        <v>141</v>
      </c>
      <c r="B137" s="16" t="s">
        <v>607</v>
      </c>
      <c r="C137" s="12">
        <v>316915918.37</v>
      </c>
      <c r="D137" s="12">
        <v>64951829.770000003</v>
      </c>
      <c r="E137" s="12">
        <f t="shared" si="22"/>
        <v>20.494972327066453</v>
      </c>
      <c r="F137" s="12" t="s">
        <v>16</v>
      </c>
      <c r="G137" s="12" t="s">
        <v>16</v>
      </c>
      <c r="H137" s="12" t="s">
        <v>16</v>
      </c>
      <c r="I137" s="12">
        <v>316915918.37</v>
      </c>
      <c r="J137" s="12">
        <v>64951829.770000003</v>
      </c>
      <c r="K137" s="12">
        <f t="shared" si="27"/>
        <v>20.494972327066453</v>
      </c>
      <c r="L137" s="12">
        <f t="shared" si="36"/>
        <v>316915.91837000003</v>
      </c>
      <c r="M137" s="12">
        <f t="shared" si="23"/>
        <v>64951.829770000004</v>
      </c>
      <c r="N137" s="12">
        <f t="shared" si="30"/>
        <v>20.494972327066449</v>
      </c>
      <c r="O137" s="12" t="s">
        <v>16</v>
      </c>
      <c r="P137" s="12" t="s">
        <v>16</v>
      </c>
      <c r="Q137" s="12" t="s">
        <v>16</v>
      </c>
      <c r="R137" s="12">
        <f t="shared" si="24"/>
        <v>316915.91837000003</v>
      </c>
      <c r="S137" s="12">
        <f t="shared" si="25"/>
        <v>64951.829770000004</v>
      </c>
      <c r="T137" s="12">
        <f t="shared" si="38"/>
        <v>20.494972327066449</v>
      </c>
      <c r="U137" s="4"/>
    </row>
    <row r="138" spans="1:21" ht="23.25" x14ac:dyDescent="0.25">
      <c r="A138" s="17" t="s">
        <v>142</v>
      </c>
      <c r="B138" s="16" t="s">
        <v>608</v>
      </c>
      <c r="C138" s="12">
        <v>2000000</v>
      </c>
      <c r="D138" s="12">
        <v>2000000</v>
      </c>
      <c r="E138" s="12">
        <f t="shared" si="22"/>
        <v>100</v>
      </c>
      <c r="F138" s="12" t="s">
        <v>16</v>
      </c>
      <c r="G138" s="12" t="s">
        <v>16</v>
      </c>
      <c r="H138" s="12" t="s">
        <v>16</v>
      </c>
      <c r="I138" s="12" t="s">
        <v>16</v>
      </c>
      <c r="J138" s="12" t="s">
        <v>16</v>
      </c>
      <c r="K138" s="12" t="s">
        <v>16</v>
      </c>
      <c r="L138" s="12">
        <f t="shared" si="36"/>
        <v>2000</v>
      </c>
      <c r="M138" s="12">
        <f t="shared" si="23"/>
        <v>2000</v>
      </c>
      <c r="N138" s="12">
        <f t="shared" si="30"/>
        <v>100</v>
      </c>
      <c r="O138" s="12" t="s">
        <v>16</v>
      </c>
      <c r="P138" s="12" t="s">
        <v>16</v>
      </c>
      <c r="Q138" s="12" t="s">
        <v>16</v>
      </c>
      <c r="R138" s="12" t="s">
        <v>16</v>
      </c>
      <c r="S138" s="12" t="s">
        <v>16</v>
      </c>
      <c r="T138" s="12" t="s">
        <v>16</v>
      </c>
      <c r="U138" s="4"/>
    </row>
    <row r="139" spans="1:21" ht="23.25" x14ac:dyDescent="0.25">
      <c r="A139" s="17" t="s">
        <v>143</v>
      </c>
      <c r="B139" s="16" t="s">
        <v>609</v>
      </c>
      <c r="C139" s="12">
        <v>128779651.16</v>
      </c>
      <c r="D139" s="12">
        <v>79888851.599999994</v>
      </c>
      <c r="E139" s="12">
        <f t="shared" si="22"/>
        <v>62.035306727724794</v>
      </c>
      <c r="F139" s="12" t="s">
        <v>16</v>
      </c>
      <c r="G139" s="12" t="s">
        <v>16</v>
      </c>
      <c r="H139" s="12" t="s">
        <v>16</v>
      </c>
      <c r="I139" s="12">
        <v>128779651.16</v>
      </c>
      <c r="J139" s="12">
        <v>79888851.599999994</v>
      </c>
      <c r="K139" s="12">
        <f t="shared" si="27"/>
        <v>62.035306727724794</v>
      </c>
      <c r="L139" s="12">
        <f t="shared" si="36"/>
        <v>128779.65115999999</v>
      </c>
      <c r="M139" s="12">
        <f t="shared" si="23"/>
        <v>79888.851599999995</v>
      </c>
      <c r="N139" s="12">
        <f t="shared" si="30"/>
        <v>62.035306727724794</v>
      </c>
      <c r="O139" s="12" t="s">
        <v>16</v>
      </c>
      <c r="P139" s="12" t="s">
        <v>16</v>
      </c>
      <c r="Q139" s="12" t="s">
        <v>16</v>
      </c>
      <c r="R139" s="12">
        <f t="shared" si="24"/>
        <v>128779.65115999999</v>
      </c>
      <c r="S139" s="12">
        <f t="shared" si="25"/>
        <v>79888.851599999995</v>
      </c>
      <c r="T139" s="12">
        <f t="shared" ref="T139:T144" si="39">S139/R139*100</f>
        <v>62.035306727724794</v>
      </c>
      <c r="U139" s="4"/>
    </row>
    <row r="140" spans="1:21" ht="34.5" x14ac:dyDescent="0.25">
      <c r="A140" s="17" t="s">
        <v>144</v>
      </c>
      <c r="B140" s="16" t="s">
        <v>610</v>
      </c>
      <c r="C140" s="12">
        <v>128779651.16</v>
      </c>
      <c r="D140" s="12">
        <v>79888851.599999994</v>
      </c>
      <c r="E140" s="12">
        <f t="shared" si="22"/>
        <v>62.035306727724794</v>
      </c>
      <c r="F140" s="12" t="s">
        <v>16</v>
      </c>
      <c r="G140" s="12" t="s">
        <v>16</v>
      </c>
      <c r="H140" s="12" t="s">
        <v>16</v>
      </c>
      <c r="I140" s="12">
        <v>128779651.16</v>
      </c>
      <c r="J140" s="12">
        <v>79888851.599999994</v>
      </c>
      <c r="K140" s="12">
        <f t="shared" si="27"/>
        <v>62.035306727724794</v>
      </c>
      <c r="L140" s="12">
        <f t="shared" si="36"/>
        <v>128779.65115999999</v>
      </c>
      <c r="M140" s="12">
        <f t="shared" si="23"/>
        <v>79888.851599999995</v>
      </c>
      <c r="N140" s="12">
        <f t="shared" si="30"/>
        <v>62.035306727724794</v>
      </c>
      <c r="O140" s="12" t="s">
        <v>16</v>
      </c>
      <c r="P140" s="12" t="s">
        <v>16</v>
      </c>
      <c r="Q140" s="12" t="s">
        <v>16</v>
      </c>
      <c r="R140" s="12">
        <f t="shared" si="24"/>
        <v>128779.65115999999</v>
      </c>
      <c r="S140" s="12">
        <f t="shared" si="25"/>
        <v>79888.851599999995</v>
      </c>
      <c r="T140" s="12">
        <f t="shared" si="39"/>
        <v>62.035306727724794</v>
      </c>
      <c r="U140" s="4"/>
    </row>
    <row r="141" spans="1:21" ht="45.75" x14ac:dyDescent="0.25">
      <c r="A141" s="17" t="s">
        <v>145</v>
      </c>
      <c r="B141" s="16" t="s">
        <v>611</v>
      </c>
      <c r="C141" s="12">
        <v>8633463.2699999996</v>
      </c>
      <c r="D141" s="12">
        <v>1999693.88</v>
      </c>
      <c r="E141" s="12">
        <f t="shared" si="22"/>
        <v>23.16212877106501</v>
      </c>
      <c r="F141" s="12" t="s">
        <v>16</v>
      </c>
      <c r="G141" s="12" t="s">
        <v>16</v>
      </c>
      <c r="H141" s="12" t="s">
        <v>16</v>
      </c>
      <c r="I141" s="12">
        <v>8633463.2699999996</v>
      </c>
      <c r="J141" s="12">
        <v>1999693.88</v>
      </c>
      <c r="K141" s="12">
        <f t="shared" si="27"/>
        <v>23.16212877106501</v>
      </c>
      <c r="L141" s="12">
        <f t="shared" si="36"/>
        <v>8633.4632700000002</v>
      </c>
      <c r="M141" s="12">
        <f t="shared" si="23"/>
        <v>1999.6938799999998</v>
      </c>
      <c r="N141" s="12">
        <f t="shared" si="30"/>
        <v>23.162128771065007</v>
      </c>
      <c r="O141" s="12" t="s">
        <v>16</v>
      </c>
      <c r="P141" s="12" t="s">
        <v>16</v>
      </c>
      <c r="Q141" s="12" t="s">
        <v>16</v>
      </c>
      <c r="R141" s="12">
        <f t="shared" si="24"/>
        <v>8633.4632700000002</v>
      </c>
      <c r="S141" s="12">
        <f t="shared" si="25"/>
        <v>1999.6938799999998</v>
      </c>
      <c r="T141" s="12">
        <f t="shared" si="39"/>
        <v>23.162128771065007</v>
      </c>
      <c r="U141" s="4"/>
    </row>
    <row r="142" spans="1:21" ht="45.75" x14ac:dyDescent="0.25">
      <c r="A142" s="17" t="s">
        <v>146</v>
      </c>
      <c r="B142" s="16" t="s">
        <v>612</v>
      </c>
      <c r="C142" s="12">
        <v>8633463.2699999996</v>
      </c>
      <c r="D142" s="12">
        <v>1999693.88</v>
      </c>
      <c r="E142" s="12">
        <f t="shared" ref="E142:E178" si="40">D142/C142*100</f>
        <v>23.16212877106501</v>
      </c>
      <c r="F142" s="12" t="s">
        <v>16</v>
      </c>
      <c r="G142" s="12" t="s">
        <v>16</v>
      </c>
      <c r="H142" s="12" t="s">
        <v>16</v>
      </c>
      <c r="I142" s="12">
        <v>8633463.2699999996</v>
      </c>
      <c r="J142" s="12">
        <v>1999693.88</v>
      </c>
      <c r="K142" s="12">
        <f t="shared" si="27"/>
        <v>23.16212877106501</v>
      </c>
      <c r="L142" s="12">
        <f t="shared" si="36"/>
        <v>8633.4632700000002</v>
      </c>
      <c r="M142" s="12">
        <f t="shared" ref="M142:M178" si="41">D142/1000</f>
        <v>1999.6938799999998</v>
      </c>
      <c r="N142" s="12">
        <f t="shared" si="30"/>
        <v>23.162128771065007</v>
      </c>
      <c r="O142" s="12" t="s">
        <v>16</v>
      </c>
      <c r="P142" s="12" t="s">
        <v>16</v>
      </c>
      <c r="Q142" s="12" t="s">
        <v>16</v>
      </c>
      <c r="R142" s="12">
        <f t="shared" ref="R142:R178" si="42">I142/1000</f>
        <v>8633.4632700000002</v>
      </c>
      <c r="S142" s="12">
        <f t="shared" ref="S142:S178" si="43">J142/1000</f>
        <v>1999.6938799999998</v>
      </c>
      <c r="T142" s="12">
        <f t="shared" si="39"/>
        <v>23.162128771065007</v>
      </c>
      <c r="U142" s="4"/>
    </row>
    <row r="143" spans="1:21" x14ac:dyDescent="0.25">
      <c r="A143" s="17" t="s">
        <v>147</v>
      </c>
      <c r="B143" s="16" t="s">
        <v>613</v>
      </c>
      <c r="C143" s="12">
        <v>28206435.789999999</v>
      </c>
      <c r="D143" s="12">
        <v>2883126.25</v>
      </c>
      <c r="E143" s="12">
        <f t="shared" si="40"/>
        <v>10.221519200317227</v>
      </c>
      <c r="F143" s="12">
        <v>5068500</v>
      </c>
      <c r="G143" s="12">
        <v>3661300</v>
      </c>
      <c r="H143" s="12">
        <f>G143/F143*100</f>
        <v>72.236361842754278</v>
      </c>
      <c r="I143" s="12">
        <v>27854835.789999999</v>
      </c>
      <c r="J143" s="12">
        <v>2883126.25</v>
      </c>
      <c r="K143" s="12">
        <f t="shared" si="27"/>
        <v>10.35054118335551</v>
      </c>
      <c r="L143" s="12">
        <f t="shared" si="36"/>
        <v>28206.43579</v>
      </c>
      <c r="M143" s="12">
        <f t="shared" si="41"/>
        <v>2883.1262499999998</v>
      </c>
      <c r="N143" s="12">
        <f t="shared" si="30"/>
        <v>10.221519200317227</v>
      </c>
      <c r="O143" s="12">
        <f>F143/1000</f>
        <v>5068.5</v>
      </c>
      <c r="P143" s="12">
        <f>G143/1000</f>
        <v>3661.3</v>
      </c>
      <c r="Q143" s="12">
        <f>P143/O143*100</f>
        <v>72.236361842754278</v>
      </c>
      <c r="R143" s="12">
        <f t="shared" si="42"/>
        <v>27854.835789999997</v>
      </c>
      <c r="S143" s="12">
        <f t="shared" si="43"/>
        <v>2883.1262499999998</v>
      </c>
      <c r="T143" s="12">
        <f t="shared" si="39"/>
        <v>10.350541183355508</v>
      </c>
      <c r="U143" s="4"/>
    </row>
    <row r="144" spans="1:21" x14ac:dyDescent="0.25">
      <c r="A144" s="17" t="s">
        <v>148</v>
      </c>
      <c r="B144" s="16" t="s">
        <v>614</v>
      </c>
      <c r="C144" s="12">
        <v>27854835.789999999</v>
      </c>
      <c r="D144" s="12">
        <v>2883126.25</v>
      </c>
      <c r="E144" s="12">
        <f t="shared" si="40"/>
        <v>10.35054118335551</v>
      </c>
      <c r="F144" s="12" t="s">
        <v>16</v>
      </c>
      <c r="G144" s="12" t="s">
        <v>16</v>
      </c>
      <c r="H144" s="12" t="s">
        <v>16</v>
      </c>
      <c r="I144" s="12">
        <v>27854835.789999999</v>
      </c>
      <c r="J144" s="12">
        <v>2883126.25</v>
      </c>
      <c r="K144" s="12">
        <f t="shared" si="27"/>
        <v>10.35054118335551</v>
      </c>
      <c r="L144" s="12">
        <f t="shared" si="36"/>
        <v>27854.835789999997</v>
      </c>
      <c r="M144" s="12">
        <f t="shared" si="41"/>
        <v>2883.1262499999998</v>
      </c>
      <c r="N144" s="12">
        <f t="shared" si="30"/>
        <v>10.350541183355508</v>
      </c>
      <c r="O144" s="12" t="s">
        <v>16</v>
      </c>
      <c r="P144" s="12" t="s">
        <v>16</v>
      </c>
      <c r="Q144" s="12" t="s">
        <v>16</v>
      </c>
      <c r="R144" s="12">
        <f t="shared" si="42"/>
        <v>27854.835789999997</v>
      </c>
      <c r="S144" s="12">
        <f t="shared" si="43"/>
        <v>2883.1262499999998</v>
      </c>
      <c r="T144" s="12">
        <f t="shared" si="39"/>
        <v>10.350541183355508</v>
      </c>
      <c r="U144" s="4"/>
    </row>
    <row r="145" spans="1:21" x14ac:dyDescent="0.25">
      <c r="A145" s="17" t="s">
        <v>149</v>
      </c>
      <c r="B145" s="16" t="s">
        <v>615</v>
      </c>
      <c r="C145" s="12">
        <v>351600</v>
      </c>
      <c r="D145" s="12" t="s">
        <v>16</v>
      </c>
      <c r="E145" s="12" t="s">
        <v>16</v>
      </c>
      <c r="F145" s="12">
        <v>5068500</v>
      </c>
      <c r="G145" s="12">
        <v>3661300</v>
      </c>
      <c r="H145" s="12">
        <f>G145/F145*100</f>
        <v>72.236361842754278</v>
      </c>
      <c r="I145" s="12" t="s">
        <v>16</v>
      </c>
      <c r="J145" s="12" t="s">
        <v>16</v>
      </c>
      <c r="K145" s="12" t="s">
        <v>16</v>
      </c>
      <c r="L145" s="12">
        <f t="shared" si="36"/>
        <v>351.6</v>
      </c>
      <c r="M145" s="12" t="s">
        <v>16</v>
      </c>
      <c r="N145" s="12" t="s">
        <v>16</v>
      </c>
      <c r="O145" s="12">
        <f>F145/1000</f>
        <v>5068.5</v>
      </c>
      <c r="P145" s="12">
        <f>G145/1000</f>
        <v>3661.3</v>
      </c>
      <c r="Q145" s="12">
        <f>P145/O145*100</f>
        <v>72.236361842754278</v>
      </c>
      <c r="R145" s="12" t="s">
        <v>16</v>
      </c>
      <c r="S145" s="12" t="s">
        <v>16</v>
      </c>
      <c r="T145" s="12" t="s">
        <v>16</v>
      </c>
      <c r="U145" s="4"/>
    </row>
    <row r="146" spans="1:21" ht="23.25" x14ac:dyDescent="0.25">
      <c r="A146" s="17" t="s">
        <v>150</v>
      </c>
      <c r="B146" s="16" t="s">
        <v>616</v>
      </c>
      <c r="C146" s="12">
        <v>216068800.69999999</v>
      </c>
      <c r="D146" s="12">
        <v>147489845.56999999</v>
      </c>
      <c r="E146" s="12">
        <f t="shared" si="40"/>
        <v>68.260593427730356</v>
      </c>
      <c r="F146" s="12" t="s">
        <v>16</v>
      </c>
      <c r="G146" s="12" t="s">
        <v>16</v>
      </c>
      <c r="H146" s="12" t="s">
        <v>16</v>
      </c>
      <c r="I146" s="12">
        <v>214196800.69999999</v>
      </c>
      <c r="J146" s="12">
        <v>146716485.71000001</v>
      </c>
      <c r="K146" s="12">
        <f t="shared" si="27"/>
        <v>68.496114428659638</v>
      </c>
      <c r="L146" s="12">
        <f t="shared" si="36"/>
        <v>216068.80069999999</v>
      </c>
      <c r="M146" s="12">
        <f t="shared" si="41"/>
        <v>147489.84557</v>
      </c>
      <c r="N146" s="12">
        <f t="shared" ref="N146:N160" si="44">M146/L146*100</f>
        <v>68.26059342773037</v>
      </c>
      <c r="O146" s="12" t="s">
        <v>16</v>
      </c>
      <c r="P146" s="12" t="s">
        <v>16</v>
      </c>
      <c r="Q146" s="12" t="s">
        <v>16</v>
      </c>
      <c r="R146" s="12">
        <f t="shared" si="42"/>
        <v>214196.80069999999</v>
      </c>
      <c r="S146" s="12">
        <f t="shared" si="43"/>
        <v>146716.48571000001</v>
      </c>
      <c r="T146" s="12">
        <f t="shared" ref="T146:T148" si="45">S146/R146*100</f>
        <v>68.496114428659624</v>
      </c>
      <c r="U146" s="4"/>
    </row>
    <row r="147" spans="1:21" ht="23.25" x14ac:dyDescent="0.25">
      <c r="A147" s="17" t="s">
        <v>151</v>
      </c>
      <c r="B147" s="16" t="s">
        <v>617</v>
      </c>
      <c r="C147" s="12">
        <v>195115200</v>
      </c>
      <c r="D147" s="12">
        <v>132913378</v>
      </c>
      <c r="E147" s="12">
        <f t="shared" si="40"/>
        <v>68.120463193026481</v>
      </c>
      <c r="F147" s="12" t="s">
        <v>16</v>
      </c>
      <c r="G147" s="12" t="s">
        <v>16</v>
      </c>
      <c r="H147" s="12" t="s">
        <v>16</v>
      </c>
      <c r="I147" s="12">
        <v>195103500</v>
      </c>
      <c r="J147" s="12">
        <v>132903578</v>
      </c>
      <c r="K147" s="12">
        <f t="shared" si="27"/>
        <v>68.119525277609057</v>
      </c>
      <c r="L147" s="12">
        <f t="shared" si="36"/>
        <v>195115.2</v>
      </c>
      <c r="M147" s="12">
        <f t="shared" si="41"/>
        <v>132913.378</v>
      </c>
      <c r="N147" s="12">
        <f t="shared" si="44"/>
        <v>68.120463193026467</v>
      </c>
      <c r="O147" s="12" t="s">
        <v>16</v>
      </c>
      <c r="P147" s="12" t="s">
        <v>16</v>
      </c>
      <c r="Q147" s="12" t="s">
        <v>16</v>
      </c>
      <c r="R147" s="12">
        <f t="shared" si="42"/>
        <v>195103.5</v>
      </c>
      <c r="S147" s="12">
        <f t="shared" si="43"/>
        <v>132903.57800000001</v>
      </c>
      <c r="T147" s="12">
        <f t="shared" si="45"/>
        <v>68.119525277609071</v>
      </c>
      <c r="U147" s="4"/>
    </row>
    <row r="148" spans="1:21" ht="34.5" x14ac:dyDescent="0.25">
      <c r="A148" s="17" t="s">
        <v>152</v>
      </c>
      <c r="B148" s="16" t="s">
        <v>618</v>
      </c>
      <c r="C148" s="12">
        <v>195103500</v>
      </c>
      <c r="D148" s="12">
        <v>132903578</v>
      </c>
      <c r="E148" s="12">
        <f t="shared" si="40"/>
        <v>68.119525277609057</v>
      </c>
      <c r="F148" s="12" t="s">
        <v>16</v>
      </c>
      <c r="G148" s="12" t="s">
        <v>16</v>
      </c>
      <c r="H148" s="12" t="s">
        <v>16</v>
      </c>
      <c r="I148" s="12">
        <v>195103500</v>
      </c>
      <c r="J148" s="12">
        <v>132903578</v>
      </c>
      <c r="K148" s="12">
        <f t="shared" si="27"/>
        <v>68.119525277609057</v>
      </c>
      <c r="L148" s="12">
        <f t="shared" si="36"/>
        <v>195103.5</v>
      </c>
      <c r="M148" s="12">
        <f t="shared" si="41"/>
        <v>132903.57800000001</v>
      </c>
      <c r="N148" s="12">
        <f t="shared" si="44"/>
        <v>68.119525277609071</v>
      </c>
      <c r="O148" s="12" t="s">
        <v>16</v>
      </c>
      <c r="P148" s="12" t="s">
        <v>16</v>
      </c>
      <c r="Q148" s="12" t="s">
        <v>16</v>
      </c>
      <c r="R148" s="12">
        <f t="shared" si="42"/>
        <v>195103.5</v>
      </c>
      <c r="S148" s="12">
        <f t="shared" si="43"/>
        <v>132903.57800000001</v>
      </c>
      <c r="T148" s="12">
        <f t="shared" si="45"/>
        <v>68.119525277609071</v>
      </c>
      <c r="U148" s="4"/>
    </row>
    <row r="149" spans="1:21" ht="23.25" x14ac:dyDescent="0.25">
      <c r="A149" s="17" t="s">
        <v>153</v>
      </c>
      <c r="B149" s="16" t="s">
        <v>619</v>
      </c>
      <c r="C149" s="12">
        <v>11700</v>
      </c>
      <c r="D149" s="12">
        <v>9800</v>
      </c>
      <c r="E149" s="12">
        <f t="shared" si="40"/>
        <v>83.760683760683762</v>
      </c>
      <c r="F149" s="12" t="s">
        <v>16</v>
      </c>
      <c r="G149" s="12" t="s">
        <v>16</v>
      </c>
      <c r="H149" s="12" t="s">
        <v>16</v>
      </c>
      <c r="I149" s="12" t="s">
        <v>16</v>
      </c>
      <c r="J149" s="12" t="s">
        <v>16</v>
      </c>
      <c r="K149" s="12" t="s">
        <v>16</v>
      </c>
      <c r="L149" s="12">
        <f t="shared" si="36"/>
        <v>11.7</v>
      </c>
      <c r="M149" s="12">
        <f t="shared" si="41"/>
        <v>9.8000000000000007</v>
      </c>
      <c r="N149" s="12">
        <f t="shared" si="44"/>
        <v>83.760683760683776</v>
      </c>
      <c r="O149" s="12" t="s">
        <v>16</v>
      </c>
      <c r="P149" s="12" t="s">
        <v>16</v>
      </c>
      <c r="Q149" s="12" t="s">
        <v>16</v>
      </c>
      <c r="R149" s="12" t="s">
        <v>16</v>
      </c>
      <c r="S149" s="12" t="s">
        <v>16</v>
      </c>
      <c r="T149" s="12" t="s">
        <v>16</v>
      </c>
      <c r="U149" s="4"/>
    </row>
    <row r="150" spans="1:21" ht="34.5" x14ac:dyDescent="0.25">
      <c r="A150" s="17" t="s">
        <v>154</v>
      </c>
      <c r="B150" s="16" t="s">
        <v>620</v>
      </c>
      <c r="C150" s="12">
        <v>6117900</v>
      </c>
      <c r="D150" s="12">
        <v>2374900.0099999998</v>
      </c>
      <c r="E150" s="12">
        <f t="shared" si="40"/>
        <v>38.818875921476319</v>
      </c>
      <c r="F150" s="12" t="s">
        <v>16</v>
      </c>
      <c r="G150" s="12" t="s">
        <v>16</v>
      </c>
      <c r="H150" s="12" t="s">
        <v>16</v>
      </c>
      <c r="I150" s="12">
        <v>6117900</v>
      </c>
      <c r="J150" s="12">
        <v>2374900.0099999998</v>
      </c>
      <c r="K150" s="12">
        <f t="shared" si="27"/>
        <v>38.818875921476319</v>
      </c>
      <c r="L150" s="12">
        <f t="shared" si="36"/>
        <v>6117.9</v>
      </c>
      <c r="M150" s="12">
        <f t="shared" si="41"/>
        <v>2374.9000099999998</v>
      </c>
      <c r="N150" s="12">
        <f t="shared" si="44"/>
        <v>38.818875921476327</v>
      </c>
      <c r="O150" s="12" t="s">
        <v>16</v>
      </c>
      <c r="P150" s="12" t="s">
        <v>16</v>
      </c>
      <c r="Q150" s="12" t="s">
        <v>16</v>
      </c>
      <c r="R150" s="12">
        <f t="shared" si="42"/>
        <v>6117.9</v>
      </c>
      <c r="S150" s="12">
        <f t="shared" si="43"/>
        <v>2374.9000099999998</v>
      </c>
      <c r="T150" s="12">
        <f t="shared" ref="T150:T153" si="46">S150/R150*100</f>
        <v>38.818875921476327</v>
      </c>
      <c r="U150" s="4"/>
    </row>
    <row r="151" spans="1:21" ht="45.75" x14ac:dyDescent="0.25">
      <c r="A151" s="17" t="s">
        <v>155</v>
      </c>
      <c r="B151" s="16" t="s">
        <v>621</v>
      </c>
      <c r="C151" s="12">
        <v>6117900</v>
      </c>
      <c r="D151" s="12">
        <v>2374900.0099999998</v>
      </c>
      <c r="E151" s="12">
        <f t="shared" si="40"/>
        <v>38.818875921476319</v>
      </c>
      <c r="F151" s="12" t="s">
        <v>16</v>
      </c>
      <c r="G151" s="12" t="s">
        <v>16</v>
      </c>
      <c r="H151" s="12" t="s">
        <v>16</v>
      </c>
      <c r="I151" s="12">
        <v>6117900</v>
      </c>
      <c r="J151" s="12">
        <v>2374900.0099999998</v>
      </c>
      <c r="K151" s="12">
        <f t="shared" si="27"/>
        <v>38.818875921476319</v>
      </c>
      <c r="L151" s="12">
        <f t="shared" si="36"/>
        <v>6117.9</v>
      </c>
      <c r="M151" s="12">
        <f t="shared" si="41"/>
        <v>2374.9000099999998</v>
      </c>
      <c r="N151" s="12">
        <f t="shared" si="44"/>
        <v>38.818875921476327</v>
      </c>
      <c r="O151" s="12" t="s">
        <v>16</v>
      </c>
      <c r="P151" s="12" t="s">
        <v>16</v>
      </c>
      <c r="Q151" s="12" t="s">
        <v>16</v>
      </c>
      <c r="R151" s="12">
        <f t="shared" si="42"/>
        <v>6117.9</v>
      </c>
      <c r="S151" s="12">
        <f t="shared" si="43"/>
        <v>2374.9000099999998</v>
      </c>
      <c r="T151" s="12">
        <f t="shared" si="46"/>
        <v>38.818875921476327</v>
      </c>
      <c r="U151" s="4"/>
    </row>
    <row r="152" spans="1:21" ht="45.75" x14ac:dyDescent="0.25">
      <c r="A152" s="17" t="s">
        <v>156</v>
      </c>
      <c r="B152" s="16" t="s">
        <v>622</v>
      </c>
      <c r="C152" s="12">
        <v>11771700.699999999</v>
      </c>
      <c r="D152" s="12">
        <v>10782855.699999999</v>
      </c>
      <c r="E152" s="12">
        <f t="shared" si="40"/>
        <v>91.599811911629729</v>
      </c>
      <c r="F152" s="12" t="s">
        <v>16</v>
      </c>
      <c r="G152" s="12" t="s">
        <v>16</v>
      </c>
      <c r="H152" s="12" t="s">
        <v>16</v>
      </c>
      <c r="I152" s="12">
        <v>11771700.699999999</v>
      </c>
      <c r="J152" s="12">
        <v>10782855.699999999</v>
      </c>
      <c r="K152" s="12">
        <f t="shared" si="27"/>
        <v>91.599811911629729</v>
      </c>
      <c r="L152" s="12">
        <f t="shared" si="36"/>
        <v>11771.700699999999</v>
      </c>
      <c r="M152" s="12">
        <f t="shared" si="41"/>
        <v>10782.8557</v>
      </c>
      <c r="N152" s="12">
        <f t="shared" si="44"/>
        <v>91.599811911629729</v>
      </c>
      <c r="O152" s="12" t="s">
        <v>16</v>
      </c>
      <c r="P152" s="12" t="s">
        <v>16</v>
      </c>
      <c r="Q152" s="12" t="s">
        <v>16</v>
      </c>
      <c r="R152" s="12">
        <f t="shared" si="42"/>
        <v>11771.700699999999</v>
      </c>
      <c r="S152" s="12">
        <f t="shared" si="43"/>
        <v>10782.8557</v>
      </c>
      <c r="T152" s="12">
        <f t="shared" si="46"/>
        <v>91.599811911629729</v>
      </c>
      <c r="U152" s="4"/>
    </row>
    <row r="153" spans="1:21" ht="45.75" x14ac:dyDescent="0.25">
      <c r="A153" s="17" t="s">
        <v>157</v>
      </c>
      <c r="B153" s="16" t="s">
        <v>623</v>
      </c>
      <c r="C153" s="12">
        <v>11771700.699999999</v>
      </c>
      <c r="D153" s="12">
        <v>10782855.699999999</v>
      </c>
      <c r="E153" s="12">
        <f t="shared" si="40"/>
        <v>91.599811911629729</v>
      </c>
      <c r="F153" s="12" t="s">
        <v>16</v>
      </c>
      <c r="G153" s="12" t="s">
        <v>16</v>
      </c>
      <c r="H153" s="12" t="s">
        <v>16</v>
      </c>
      <c r="I153" s="12">
        <v>11771700.699999999</v>
      </c>
      <c r="J153" s="12">
        <v>10782855.699999999</v>
      </c>
      <c r="K153" s="12">
        <f t="shared" si="27"/>
        <v>91.599811911629729</v>
      </c>
      <c r="L153" s="12">
        <f t="shared" si="36"/>
        <v>11771.700699999999</v>
      </c>
      <c r="M153" s="12">
        <f t="shared" si="41"/>
        <v>10782.8557</v>
      </c>
      <c r="N153" s="12">
        <f t="shared" si="44"/>
        <v>91.599811911629729</v>
      </c>
      <c r="O153" s="12" t="s">
        <v>16</v>
      </c>
      <c r="P153" s="12" t="s">
        <v>16</v>
      </c>
      <c r="Q153" s="12" t="s">
        <v>16</v>
      </c>
      <c r="R153" s="12">
        <f t="shared" si="42"/>
        <v>11771.700699999999</v>
      </c>
      <c r="S153" s="12">
        <f t="shared" si="43"/>
        <v>10782.8557</v>
      </c>
      <c r="T153" s="12">
        <f t="shared" si="46"/>
        <v>91.599811911629729</v>
      </c>
      <c r="U153" s="4"/>
    </row>
    <row r="154" spans="1:21" ht="34.5" x14ac:dyDescent="0.25">
      <c r="A154" s="17" t="s">
        <v>158</v>
      </c>
      <c r="B154" s="16" t="s">
        <v>624</v>
      </c>
      <c r="C154" s="12">
        <v>1860300</v>
      </c>
      <c r="D154" s="12">
        <v>763559.86</v>
      </c>
      <c r="E154" s="12">
        <f t="shared" si="40"/>
        <v>41.044985217438047</v>
      </c>
      <c r="F154" s="12" t="s">
        <v>16</v>
      </c>
      <c r="G154" s="12" t="s">
        <v>16</v>
      </c>
      <c r="H154" s="12" t="s">
        <v>16</v>
      </c>
      <c r="I154" s="12" t="s">
        <v>16</v>
      </c>
      <c r="J154" s="12" t="s">
        <v>16</v>
      </c>
      <c r="K154" s="12" t="s">
        <v>16</v>
      </c>
      <c r="L154" s="12">
        <f t="shared" si="36"/>
        <v>1860.3</v>
      </c>
      <c r="M154" s="12">
        <f t="shared" si="41"/>
        <v>763.55985999999996</v>
      </c>
      <c r="N154" s="12">
        <f t="shared" si="44"/>
        <v>41.044985217438047</v>
      </c>
      <c r="O154" s="12" t="s">
        <v>16</v>
      </c>
      <c r="P154" s="12" t="s">
        <v>16</v>
      </c>
      <c r="Q154" s="12" t="s">
        <v>16</v>
      </c>
      <c r="R154" s="12" t="s">
        <v>16</v>
      </c>
      <c r="S154" s="12" t="s">
        <v>16</v>
      </c>
      <c r="T154" s="12" t="s">
        <v>16</v>
      </c>
      <c r="U154" s="4"/>
    </row>
    <row r="155" spans="1:21" ht="45.75" x14ac:dyDescent="0.25">
      <c r="A155" s="17" t="s">
        <v>159</v>
      </c>
      <c r="B155" s="16" t="s">
        <v>625</v>
      </c>
      <c r="C155" s="12">
        <v>1860300</v>
      </c>
      <c r="D155" s="12">
        <v>763559.86</v>
      </c>
      <c r="E155" s="12">
        <f t="shared" si="40"/>
        <v>41.044985217438047</v>
      </c>
      <c r="F155" s="12" t="s">
        <v>16</v>
      </c>
      <c r="G155" s="12" t="s">
        <v>16</v>
      </c>
      <c r="H155" s="12" t="s">
        <v>16</v>
      </c>
      <c r="I155" s="12" t="s">
        <v>16</v>
      </c>
      <c r="J155" s="12" t="s">
        <v>16</v>
      </c>
      <c r="K155" s="12" t="s">
        <v>16</v>
      </c>
      <c r="L155" s="12">
        <f t="shared" si="36"/>
        <v>1860.3</v>
      </c>
      <c r="M155" s="12">
        <f t="shared" si="41"/>
        <v>763.55985999999996</v>
      </c>
      <c r="N155" s="12">
        <f t="shared" si="44"/>
        <v>41.044985217438047</v>
      </c>
      <c r="O155" s="12" t="s">
        <v>16</v>
      </c>
      <c r="P155" s="12" t="s">
        <v>16</v>
      </c>
      <c r="Q155" s="12" t="s">
        <v>16</v>
      </c>
      <c r="R155" s="12" t="s">
        <v>16</v>
      </c>
      <c r="S155" s="12" t="s">
        <v>16</v>
      </c>
      <c r="T155" s="12" t="s">
        <v>16</v>
      </c>
      <c r="U155" s="4"/>
    </row>
    <row r="156" spans="1:21" ht="23.25" x14ac:dyDescent="0.25">
      <c r="A156" s="17" t="s">
        <v>160</v>
      </c>
      <c r="B156" s="16" t="s">
        <v>626</v>
      </c>
      <c r="C156" s="12">
        <v>546800</v>
      </c>
      <c r="D156" s="12">
        <v>326700</v>
      </c>
      <c r="E156" s="12">
        <f t="shared" si="40"/>
        <v>59.747622531089981</v>
      </c>
      <c r="F156" s="12" t="s">
        <v>16</v>
      </c>
      <c r="G156" s="12" t="s">
        <v>16</v>
      </c>
      <c r="H156" s="12" t="s">
        <v>16</v>
      </c>
      <c r="I156" s="12">
        <v>546800</v>
      </c>
      <c r="J156" s="12">
        <v>326700</v>
      </c>
      <c r="K156" s="12">
        <f t="shared" si="27"/>
        <v>59.747622531089981</v>
      </c>
      <c r="L156" s="12">
        <f t="shared" si="36"/>
        <v>546.79999999999995</v>
      </c>
      <c r="M156" s="12">
        <f t="shared" si="41"/>
        <v>326.7</v>
      </c>
      <c r="N156" s="12">
        <f t="shared" si="44"/>
        <v>59.747622531089981</v>
      </c>
      <c r="O156" s="12" t="s">
        <v>16</v>
      </c>
      <c r="P156" s="12" t="s">
        <v>16</v>
      </c>
      <c r="Q156" s="12" t="s">
        <v>16</v>
      </c>
      <c r="R156" s="12">
        <f t="shared" si="42"/>
        <v>546.79999999999995</v>
      </c>
      <c r="S156" s="12">
        <f t="shared" si="43"/>
        <v>326.7</v>
      </c>
      <c r="T156" s="12">
        <f t="shared" ref="T156:T160" si="47">S156/R156*100</f>
        <v>59.747622531089981</v>
      </c>
      <c r="U156" s="4"/>
    </row>
    <row r="157" spans="1:21" ht="23.25" x14ac:dyDescent="0.25">
      <c r="A157" s="17" t="s">
        <v>161</v>
      </c>
      <c r="B157" s="16" t="s">
        <v>627</v>
      </c>
      <c r="C157" s="12">
        <v>546800</v>
      </c>
      <c r="D157" s="12">
        <v>326700</v>
      </c>
      <c r="E157" s="12">
        <f t="shared" si="40"/>
        <v>59.747622531089981</v>
      </c>
      <c r="F157" s="12" t="s">
        <v>16</v>
      </c>
      <c r="G157" s="12" t="s">
        <v>16</v>
      </c>
      <c r="H157" s="12" t="s">
        <v>16</v>
      </c>
      <c r="I157" s="12">
        <v>546800</v>
      </c>
      <c r="J157" s="12">
        <v>326700</v>
      </c>
      <c r="K157" s="12">
        <f t="shared" si="27"/>
        <v>59.747622531089981</v>
      </c>
      <c r="L157" s="12">
        <f t="shared" si="36"/>
        <v>546.79999999999995</v>
      </c>
      <c r="M157" s="12">
        <f t="shared" si="41"/>
        <v>326.7</v>
      </c>
      <c r="N157" s="12">
        <f t="shared" si="44"/>
        <v>59.747622531089981</v>
      </c>
      <c r="O157" s="12" t="s">
        <v>16</v>
      </c>
      <c r="P157" s="12" t="s">
        <v>16</v>
      </c>
      <c r="Q157" s="12" t="s">
        <v>16</v>
      </c>
      <c r="R157" s="12">
        <f t="shared" si="42"/>
        <v>546.79999999999995</v>
      </c>
      <c r="S157" s="12">
        <f t="shared" si="43"/>
        <v>326.7</v>
      </c>
      <c r="T157" s="12">
        <f t="shared" si="47"/>
        <v>59.747622531089981</v>
      </c>
      <c r="U157" s="4"/>
    </row>
    <row r="158" spans="1:21" x14ac:dyDescent="0.25">
      <c r="A158" s="17" t="s">
        <v>162</v>
      </c>
      <c r="B158" s="16" t="s">
        <v>628</v>
      </c>
      <c r="C158" s="12">
        <v>656900</v>
      </c>
      <c r="D158" s="12">
        <v>328452</v>
      </c>
      <c r="E158" s="12">
        <f t="shared" si="40"/>
        <v>50.000304460344033</v>
      </c>
      <c r="F158" s="12" t="s">
        <v>16</v>
      </c>
      <c r="G158" s="12" t="s">
        <v>16</v>
      </c>
      <c r="H158" s="12" t="s">
        <v>16</v>
      </c>
      <c r="I158" s="12">
        <v>656900</v>
      </c>
      <c r="J158" s="12">
        <v>328452</v>
      </c>
      <c r="K158" s="12">
        <f t="shared" si="27"/>
        <v>50.000304460344033</v>
      </c>
      <c r="L158" s="12">
        <f t="shared" si="36"/>
        <v>656.9</v>
      </c>
      <c r="M158" s="12">
        <f t="shared" si="41"/>
        <v>328.452</v>
      </c>
      <c r="N158" s="12">
        <f t="shared" si="44"/>
        <v>50.000304460344047</v>
      </c>
      <c r="O158" s="12" t="s">
        <v>16</v>
      </c>
      <c r="P158" s="12" t="s">
        <v>16</v>
      </c>
      <c r="Q158" s="12" t="s">
        <v>16</v>
      </c>
      <c r="R158" s="12">
        <f t="shared" si="42"/>
        <v>656.9</v>
      </c>
      <c r="S158" s="12">
        <f t="shared" si="43"/>
        <v>328.452</v>
      </c>
      <c r="T158" s="12">
        <f t="shared" si="47"/>
        <v>50.000304460344047</v>
      </c>
      <c r="U158" s="4"/>
    </row>
    <row r="159" spans="1:21" x14ac:dyDescent="0.25">
      <c r="A159" s="17" t="s">
        <v>163</v>
      </c>
      <c r="B159" s="16" t="s">
        <v>629</v>
      </c>
      <c r="C159" s="12">
        <v>656900</v>
      </c>
      <c r="D159" s="12">
        <v>328452</v>
      </c>
      <c r="E159" s="12">
        <f t="shared" si="40"/>
        <v>50.000304460344033</v>
      </c>
      <c r="F159" s="12" t="s">
        <v>16</v>
      </c>
      <c r="G159" s="12" t="s">
        <v>16</v>
      </c>
      <c r="H159" s="12" t="s">
        <v>16</v>
      </c>
      <c r="I159" s="12">
        <v>656900</v>
      </c>
      <c r="J159" s="12">
        <v>328452</v>
      </c>
      <c r="K159" s="12">
        <f t="shared" si="27"/>
        <v>50.000304460344033</v>
      </c>
      <c r="L159" s="12">
        <f t="shared" si="36"/>
        <v>656.9</v>
      </c>
      <c r="M159" s="12">
        <f t="shared" si="41"/>
        <v>328.452</v>
      </c>
      <c r="N159" s="12">
        <f t="shared" si="44"/>
        <v>50.000304460344047</v>
      </c>
      <c r="O159" s="12" t="s">
        <v>16</v>
      </c>
      <c r="P159" s="12" t="s">
        <v>16</v>
      </c>
      <c r="Q159" s="12" t="s">
        <v>16</v>
      </c>
      <c r="R159" s="12">
        <f t="shared" si="42"/>
        <v>656.9</v>
      </c>
      <c r="S159" s="12">
        <f t="shared" si="43"/>
        <v>328.452</v>
      </c>
      <c r="T159" s="12">
        <f t="shared" si="47"/>
        <v>50.000304460344047</v>
      </c>
      <c r="U159" s="4"/>
    </row>
    <row r="160" spans="1:21" x14ac:dyDescent="0.25">
      <c r="A160" s="17" t="s">
        <v>164</v>
      </c>
      <c r="B160" s="16" t="s">
        <v>630</v>
      </c>
      <c r="C160" s="12">
        <v>14368461.890000001</v>
      </c>
      <c r="D160" s="12">
        <v>11642925.42</v>
      </c>
      <c r="E160" s="12">
        <f t="shared" si="40"/>
        <v>81.031118773423557</v>
      </c>
      <c r="F160" s="12">
        <v>12254561.970000001</v>
      </c>
      <c r="G160" s="12">
        <v>9796186.0800000001</v>
      </c>
      <c r="H160" s="12">
        <f t="shared" ref="H160:H161" si="48">G160/F160*100</f>
        <v>79.939096182970289</v>
      </c>
      <c r="I160" s="12">
        <v>13608999.890000001</v>
      </c>
      <c r="J160" s="12">
        <v>10813529.42</v>
      </c>
      <c r="K160" s="12">
        <f t="shared" si="27"/>
        <v>79.458663438934011</v>
      </c>
      <c r="L160" s="12">
        <f t="shared" si="36"/>
        <v>14368.46189</v>
      </c>
      <c r="M160" s="12">
        <f t="shared" si="41"/>
        <v>11642.92542</v>
      </c>
      <c r="N160" s="12">
        <f t="shared" si="44"/>
        <v>81.031118773423557</v>
      </c>
      <c r="O160" s="12">
        <f t="shared" ref="O160:O163" si="49">F160/1000</f>
        <v>12254.561970000001</v>
      </c>
      <c r="P160" s="12">
        <f t="shared" ref="P160:P161" si="50">G160/1000</f>
        <v>9796.1860799999995</v>
      </c>
      <c r="Q160" s="12">
        <f t="shared" ref="Q160:Q161" si="51">P160/O160*100</f>
        <v>79.939096182970289</v>
      </c>
      <c r="R160" s="12">
        <f t="shared" si="42"/>
        <v>13608.999890000001</v>
      </c>
      <c r="S160" s="12">
        <f t="shared" si="43"/>
        <v>10813.529420000001</v>
      </c>
      <c r="T160" s="12">
        <f t="shared" si="47"/>
        <v>79.458663438934011</v>
      </c>
      <c r="U160" s="4"/>
    </row>
    <row r="161" spans="1:21" ht="45.75" x14ac:dyDescent="0.25">
      <c r="A161" s="17" t="s">
        <v>165</v>
      </c>
      <c r="B161" s="16" t="s">
        <v>631</v>
      </c>
      <c r="C161" s="12" t="s">
        <v>16</v>
      </c>
      <c r="D161" s="12" t="s">
        <v>16</v>
      </c>
      <c r="E161" s="12" t="s">
        <v>16</v>
      </c>
      <c r="F161" s="12">
        <v>12254561.970000001</v>
      </c>
      <c r="G161" s="12">
        <v>9796186.0800000001</v>
      </c>
      <c r="H161" s="12">
        <f t="shared" si="48"/>
        <v>79.939096182970289</v>
      </c>
      <c r="I161" s="12">
        <v>100000</v>
      </c>
      <c r="J161" s="12" t="s">
        <v>16</v>
      </c>
      <c r="K161" s="12" t="s">
        <v>16</v>
      </c>
      <c r="L161" s="12" t="s">
        <v>16</v>
      </c>
      <c r="M161" s="12" t="s">
        <v>16</v>
      </c>
      <c r="N161" s="12" t="s">
        <v>16</v>
      </c>
      <c r="O161" s="12">
        <f t="shared" si="49"/>
        <v>12254.561970000001</v>
      </c>
      <c r="P161" s="12">
        <f t="shared" si="50"/>
        <v>9796.1860799999995</v>
      </c>
      <c r="Q161" s="12">
        <f t="shared" si="51"/>
        <v>79.939096182970289</v>
      </c>
      <c r="R161" s="12">
        <f t="shared" si="42"/>
        <v>100</v>
      </c>
      <c r="S161" s="12" t="s">
        <v>16</v>
      </c>
      <c r="T161" s="12" t="s">
        <v>16</v>
      </c>
      <c r="U161" s="4"/>
    </row>
    <row r="162" spans="1:21" ht="57" x14ac:dyDescent="0.25">
      <c r="A162" s="17" t="s">
        <v>166</v>
      </c>
      <c r="B162" s="16" t="s">
        <v>632</v>
      </c>
      <c r="C162" s="12" t="s">
        <v>16</v>
      </c>
      <c r="D162" s="12" t="s">
        <v>16</v>
      </c>
      <c r="E162" s="12" t="s">
        <v>16</v>
      </c>
      <c r="F162" s="12">
        <v>100000</v>
      </c>
      <c r="G162" s="12" t="s">
        <v>16</v>
      </c>
      <c r="H162" s="12" t="s">
        <v>16</v>
      </c>
      <c r="I162" s="12">
        <v>100000</v>
      </c>
      <c r="J162" s="12" t="s">
        <v>16</v>
      </c>
      <c r="K162" s="12" t="s">
        <v>16</v>
      </c>
      <c r="L162" s="12" t="s">
        <v>16</v>
      </c>
      <c r="M162" s="12" t="s">
        <v>16</v>
      </c>
      <c r="N162" s="12" t="s">
        <v>16</v>
      </c>
      <c r="O162" s="12">
        <f t="shared" si="49"/>
        <v>100</v>
      </c>
      <c r="P162" s="12" t="s">
        <v>16</v>
      </c>
      <c r="Q162" s="12" t="s">
        <v>16</v>
      </c>
      <c r="R162" s="12">
        <f t="shared" si="42"/>
        <v>100</v>
      </c>
      <c r="S162" s="12" t="s">
        <v>16</v>
      </c>
      <c r="T162" s="12" t="s">
        <v>16</v>
      </c>
      <c r="U162" s="4"/>
    </row>
    <row r="163" spans="1:21" ht="57" x14ac:dyDescent="0.25">
      <c r="A163" s="17" t="s">
        <v>167</v>
      </c>
      <c r="B163" s="16" t="s">
        <v>633</v>
      </c>
      <c r="C163" s="12" t="s">
        <v>16</v>
      </c>
      <c r="D163" s="12" t="s">
        <v>16</v>
      </c>
      <c r="E163" s="12" t="s">
        <v>16</v>
      </c>
      <c r="F163" s="12">
        <v>12154561.970000001</v>
      </c>
      <c r="G163" s="12">
        <v>9796186.0800000001</v>
      </c>
      <c r="H163" s="12">
        <f>G163/F163*100</f>
        <v>80.596784188348664</v>
      </c>
      <c r="I163" s="12" t="s">
        <v>16</v>
      </c>
      <c r="J163" s="12" t="s">
        <v>16</v>
      </c>
      <c r="K163" s="12" t="s">
        <v>16</v>
      </c>
      <c r="L163" s="12" t="s">
        <v>16</v>
      </c>
      <c r="M163" s="12" t="s">
        <v>16</v>
      </c>
      <c r="N163" s="12" t="s">
        <v>16</v>
      </c>
      <c r="O163" s="12">
        <f t="shared" si="49"/>
        <v>12154.561970000001</v>
      </c>
      <c r="P163" s="12">
        <f>G163/1000</f>
        <v>9796.1860799999995</v>
      </c>
      <c r="Q163" s="12">
        <f>P163/O163*100</f>
        <v>80.596784188348664</v>
      </c>
      <c r="R163" s="12" t="s">
        <v>16</v>
      </c>
      <c r="S163" s="12" t="s">
        <v>16</v>
      </c>
      <c r="T163" s="12" t="s">
        <v>16</v>
      </c>
      <c r="U163" s="4"/>
    </row>
    <row r="164" spans="1:21" ht="57" x14ac:dyDescent="0.25">
      <c r="A164" s="17" t="s">
        <v>168</v>
      </c>
      <c r="B164" s="16" t="s">
        <v>634</v>
      </c>
      <c r="C164" s="12">
        <v>1935500</v>
      </c>
      <c r="D164" s="12">
        <v>973832.73</v>
      </c>
      <c r="E164" s="12">
        <f t="shared" si="40"/>
        <v>50.314271764401965</v>
      </c>
      <c r="F164" s="12" t="s">
        <v>16</v>
      </c>
      <c r="G164" s="12" t="s">
        <v>16</v>
      </c>
      <c r="H164" s="12" t="s">
        <v>16</v>
      </c>
      <c r="I164" s="12">
        <v>1935500</v>
      </c>
      <c r="J164" s="12">
        <v>973832.73</v>
      </c>
      <c r="K164" s="12">
        <f t="shared" ref="K164:K178" si="52">J164/I164*100</f>
        <v>50.314271764401965</v>
      </c>
      <c r="L164" s="12">
        <f t="shared" si="36"/>
        <v>1935.5</v>
      </c>
      <c r="M164" s="12">
        <f t="shared" si="41"/>
        <v>973.83272999999997</v>
      </c>
      <c r="N164" s="12">
        <f t="shared" ref="N164:N178" si="53">M164/L164*100</f>
        <v>50.314271764401965</v>
      </c>
      <c r="O164" s="12" t="s">
        <v>16</v>
      </c>
      <c r="P164" s="12" t="s">
        <v>16</v>
      </c>
      <c r="Q164" s="12" t="s">
        <v>16</v>
      </c>
      <c r="R164" s="12">
        <f t="shared" si="42"/>
        <v>1935.5</v>
      </c>
      <c r="S164" s="12">
        <f t="shared" si="43"/>
        <v>973.83272999999997</v>
      </c>
      <c r="T164" s="12">
        <f t="shared" ref="T164:T169" si="54">S164/R164*100</f>
        <v>50.314271764401965</v>
      </c>
      <c r="U164" s="4"/>
    </row>
    <row r="165" spans="1:21" ht="57" x14ac:dyDescent="0.25">
      <c r="A165" s="17" t="s">
        <v>169</v>
      </c>
      <c r="B165" s="16" t="s">
        <v>635</v>
      </c>
      <c r="C165" s="12">
        <v>1935500</v>
      </c>
      <c r="D165" s="12">
        <v>973832.73</v>
      </c>
      <c r="E165" s="12">
        <f t="shared" si="40"/>
        <v>50.314271764401965</v>
      </c>
      <c r="F165" s="12" t="s">
        <v>16</v>
      </c>
      <c r="G165" s="12" t="s">
        <v>16</v>
      </c>
      <c r="H165" s="12" t="s">
        <v>16</v>
      </c>
      <c r="I165" s="12">
        <v>1935500</v>
      </c>
      <c r="J165" s="12">
        <v>973832.73</v>
      </c>
      <c r="K165" s="12">
        <f t="shared" si="52"/>
        <v>50.314271764401965</v>
      </c>
      <c r="L165" s="12">
        <f t="shared" si="36"/>
        <v>1935.5</v>
      </c>
      <c r="M165" s="12">
        <f t="shared" si="41"/>
        <v>973.83272999999997</v>
      </c>
      <c r="N165" s="12">
        <f t="shared" si="53"/>
        <v>50.314271764401965</v>
      </c>
      <c r="O165" s="12" t="s">
        <v>16</v>
      </c>
      <c r="P165" s="12" t="s">
        <v>16</v>
      </c>
      <c r="Q165" s="12" t="s">
        <v>16</v>
      </c>
      <c r="R165" s="12">
        <f t="shared" si="42"/>
        <v>1935.5</v>
      </c>
      <c r="S165" s="12">
        <f t="shared" si="43"/>
        <v>973.83272999999997</v>
      </c>
      <c r="T165" s="12">
        <f t="shared" si="54"/>
        <v>50.314271764401965</v>
      </c>
      <c r="U165" s="4"/>
    </row>
    <row r="166" spans="1:21" ht="90.75" x14ac:dyDescent="0.25">
      <c r="A166" s="17" t="s">
        <v>170</v>
      </c>
      <c r="B166" s="16" t="s">
        <v>636</v>
      </c>
      <c r="C166" s="12">
        <v>9595800</v>
      </c>
      <c r="D166" s="12">
        <v>7861996.7999999998</v>
      </c>
      <c r="E166" s="12">
        <f t="shared" si="40"/>
        <v>81.93164509472895</v>
      </c>
      <c r="F166" s="12" t="s">
        <v>16</v>
      </c>
      <c r="G166" s="12" t="s">
        <v>16</v>
      </c>
      <c r="H166" s="12" t="s">
        <v>16</v>
      </c>
      <c r="I166" s="12">
        <v>9595800</v>
      </c>
      <c r="J166" s="12">
        <v>7861996.7999999998</v>
      </c>
      <c r="K166" s="12">
        <f t="shared" si="52"/>
        <v>81.93164509472895</v>
      </c>
      <c r="L166" s="12">
        <f t="shared" si="36"/>
        <v>9595.7999999999993</v>
      </c>
      <c r="M166" s="12">
        <f t="shared" si="41"/>
        <v>7861.9967999999999</v>
      </c>
      <c r="N166" s="12">
        <f t="shared" si="53"/>
        <v>81.93164509472895</v>
      </c>
      <c r="O166" s="12" t="s">
        <v>16</v>
      </c>
      <c r="P166" s="12" t="s">
        <v>16</v>
      </c>
      <c r="Q166" s="12" t="s">
        <v>16</v>
      </c>
      <c r="R166" s="12">
        <f t="shared" si="42"/>
        <v>9595.7999999999993</v>
      </c>
      <c r="S166" s="12">
        <f t="shared" si="43"/>
        <v>7861.9967999999999</v>
      </c>
      <c r="T166" s="12">
        <f t="shared" si="54"/>
        <v>81.93164509472895</v>
      </c>
      <c r="U166" s="4"/>
    </row>
    <row r="167" spans="1:21" ht="102" x14ac:dyDescent="0.25">
      <c r="A167" s="17" t="s">
        <v>171</v>
      </c>
      <c r="B167" s="16" t="s">
        <v>637</v>
      </c>
      <c r="C167" s="12">
        <v>9595800</v>
      </c>
      <c r="D167" s="12">
        <v>7861996.7999999998</v>
      </c>
      <c r="E167" s="12">
        <f t="shared" si="40"/>
        <v>81.93164509472895</v>
      </c>
      <c r="F167" s="12" t="s">
        <v>16</v>
      </c>
      <c r="G167" s="12" t="s">
        <v>16</v>
      </c>
      <c r="H167" s="12" t="s">
        <v>16</v>
      </c>
      <c r="I167" s="12">
        <v>9595800</v>
      </c>
      <c r="J167" s="12">
        <v>7861996.7999999998</v>
      </c>
      <c r="K167" s="12">
        <f t="shared" si="52"/>
        <v>81.93164509472895</v>
      </c>
      <c r="L167" s="12">
        <f t="shared" si="36"/>
        <v>9595.7999999999993</v>
      </c>
      <c r="M167" s="12">
        <f t="shared" si="41"/>
        <v>7861.9967999999999</v>
      </c>
      <c r="N167" s="12">
        <f t="shared" si="53"/>
        <v>81.93164509472895</v>
      </c>
      <c r="O167" s="12" t="s">
        <v>16</v>
      </c>
      <c r="P167" s="12" t="s">
        <v>16</v>
      </c>
      <c r="Q167" s="12" t="s">
        <v>16</v>
      </c>
      <c r="R167" s="12">
        <f t="shared" si="42"/>
        <v>9595.7999999999993</v>
      </c>
      <c r="S167" s="12">
        <f t="shared" si="43"/>
        <v>7861.9967999999999</v>
      </c>
      <c r="T167" s="12">
        <f t="shared" si="54"/>
        <v>81.93164509472895</v>
      </c>
      <c r="U167" s="4"/>
    </row>
    <row r="168" spans="1:21" ht="23.25" x14ac:dyDescent="0.25">
      <c r="A168" s="17" t="s">
        <v>172</v>
      </c>
      <c r="B168" s="16" t="s">
        <v>638</v>
      </c>
      <c r="C168" s="12">
        <v>2837161.89</v>
      </c>
      <c r="D168" s="12">
        <v>2807095.89</v>
      </c>
      <c r="E168" s="12">
        <f t="shared" si="40"/>
        <v>98.940279012418287</v>
      </c>
      <c r="F168" s="12" t="s">
        <v>16</v>
      </c>
      <c r="G168" s="12" t="s">
        <v>16</v>
      </c>
      <c r="H168" s="12" t="s">
        <v>16</v>
      </c>
      <c r="I168" s="12">
        <v>1977699.89</v>
      </c>
      <c r="J168" s="12">
        <v>1977699.89</v>
      </c>
      <c r="K168" s="12">
        <f t="shared" si="52"/>
        <v>100</v>
      </c>
      <c r="L168" s="12">
        <f t="shared" si="36"/>
        <v>2837.1618900000003</v>
      </c>
      <c r="M168" s="12">
        <f t="shared" si="41"/>
        <v>2807.0958900000001</v>
      </c>
      <c r="N168" s="12">
        <f t="shared" si="53"/>
        <v>98.940279012418273</v>
      </c>
      <c r="O168" s="12" t="s">
        <v>16</v>
      </c>
      <c r="P168" s="12" t="s">
        <v>16</v>
      </c>
      <c r="Q168" s="12" t="s">
        <v>16</v>
      </c>
      <c r="R168" s="12">
        <f t="shared" si="42"/>
        <v>1977.6998899999999</v>
      </c>
      <c r="S168" s="12">
        <f t="shared" si="43"/>
        <v>1977.6998899999999</v>
      </c>
      <c r="T168" s="12">
        <f t="shared" si="54"/>
        <v>100</v>
      </c>
      <c r="U168" s="4"/>
    </row>
    <row r="169" spans="1:21" ht="23.25" x14ac:dyDescent="0.25">
      <c r="A169" s="17" t="s">
        <v>173</v>
      </c>
      <c r="B169" s="16" t="s">
        <v>639</v>
      </c>
      <c r="C169" s="12">
        <v>1977699.89</v>
      </c>
      <c r="D169" s="12">
        <v>1977699.89</v>
      </c>
      <c r="E169" s="12">
        <f t="shared" si="40"/>
        <v>100</v>
      </c>
      <c r="F169" s="12" t="s">
        <v>16</v>
      </c>
      <c r="G169" s="12" t="s">
        <v>16</v>
      </c>
      <c r="H169" s="12" t="s">
        <v>16</v>
      </c>
      <c r="I169" s="12">
        <v>1977699.89</v>
      </c>
      <c r="J169" s="12">
        <v>1977699.89</v>
      </c>
      <c r="K169" s="12">
        <f t="shared" si="52"/>
        <v>100</v>
      </c>
      <c r="L169" s="12">
        <f t="shared" si="36"/>
        <v>1977.6998899999999</v>
      </c>
      <c r="M169" s="12">
        <f t="shared" si="41"/>
        <v>1977.6998899999999</v>
      </c>
      <c r="N169" s="12">
        <f t="shared" si="53"/>
        <v>100</v>
      </c>
      <c r="O169" s="12" t="s">
        <v>16</v>
      </c>
      <c r="P169" s="12" t="s">
        <v>16</v>
      </c>
      <c r="Q169" s="12" t="s">
        <v>16</v>
      </c>
      <c r="R169" s="12">
        <f t="shared" si="42"/>
        <v>1977.6998899999999</v>
      </c>
      <c r="S169" s="12">
        <f t="shared" si="43"/>
        <v>1977.6998899999999</v>
      </c>
      <c r="T169" s="12">
        <f t="shared" si="54"/>
        <v>100</v>
      </c>
      <c r="U169" s="4"/>
    </row>
    <row r="170" spans="1:21" ht="23.25" x14ac:dyDescent="0.25">
      <c r="A170" s="17" t="s">
        <v>174</v>
      </c>
      <c r="B170" s="16" t="s">
        <v>640</v>
      </c>
      <c r="C170" s="12">
        <v>859462</v>
      </c>
      <c r="D170" s="12">
        <v>829396</v>
      </c>
      <c r="E170" s="12">
        <f t="shared" si="40"/>
        <v>96.501765057675613</v>
      </c>
      <c r="F170" s="12" t="s">
        <v>16</v>
      </c>
      <c r="G170" s="12" t="s">
        <v>16</v>
      </c>
      <c r="H170" s="12" t="s">
        <v>16</v>
      </c>
      <c r="I170" s="12" t="s">
        <v>16</v>
      </c>
      <c r="J170" s="12" t="s">
        <v>16</v>
      </c>
      <c r="K170" s="12" t="s">
        <v>16</v>
      </c>
      <c r="L170" s="12">
        <f t="shared" si="36"/>
        <v>859.46199999999999</v>
      </c>
      <c r="M170" s="12">
        <f t="shared" si="41"/>
        <v>829.39599999999996</v>
      </c>
      <c r="N170" s="12">
        <f t="shared" si="53"/>
        <v>96.501765057675613</v>
      </c>
      <c r="O170" s="12" t="s">
        <v>16</v>
      </c>
      <c r="P170" s="12" t="s">
        <v>16</v>
      </c>
      <c r="Q170" s="12" t="s">
        <v>16</v>
      </c>
      <c r="R170" s="12" t="s">
        <v>16</v>
      </c>
      <c r="S170" s="12" t="s">
        <v>16</v>
      </c>
      <c r="T170" s="12" t="s">
        <v>16</v>
      </c>
      <c r="U170" s="4"/>
    </row>
    <row r="171" spans="1:21" x14ac:dyDescent="0.25">
      <c r="A171" s="17" t="s">
        <v>175</v>
      </c>
      <c r="B171" s="16" t="s">
        <v>641</v>
      </c>
      <c r="C171" s="12">
        <v>608400</v>
      </c>
      <c r="D171" s="12">
        <v>1389421.18</v>
      </c>
      <c r="E171" s="12">
        <f t="shared" si="40"/>
        <v>228.37297501643656</v>
      </c>
      <c r="F171" s="12" t="s">
        <v>16</v>
      </c>
      <c r="G171" s="12" t="s">
        <v>16</v>
      </c>
      <c r="H171" s="12" t="s">
        <v>16</v>
      </c>
      <c r="I171" s="12">
        <v>500000</v>
      </c>
      <c r="J171" s="12">
        <v>1281000</v>
      </c>
      <c r="K171" s="12">
        <f t="shared" si="52"/>
        <v>256.2</v>
      </c>
      <c r="L171" s="12">
        <f t="shared" si="36"/>
        <v>608.4</v>
      </c>
      <c r="M171" s="12">
        <f t="shared" si="41"/>
        <v>1389.4211799999998</v>
      </c>
      <c r="N171" s="12">
        <f t="shared" si="53"/>
        <v>228.37297501643656</v>
      </c>
      <c r="O171" s="12" t="s">
        <v>16</v>
      </c>
      <c r="P171" s="12" t="s">
        <v>16</v>
      </c>
      <c r="Q171" s="12" t="s">
        <v>16</v>
      </c>
      <c r="R171" s="12">
        <f t="shared" si="42"/>
        <v>500</v>
      </c>
      <c r="S171" s="12">
        <f t="shared" si="43"/>
        <v>1281</v>
      </c>
      <c r="T171" s="12">
        <f t="shared" ref="T171:T172" si="55">S171/R171*100</f>
        <v>256.2</v>
      </c>
      <c r="U171" s="4"/>
    </row>
    <row r="172" spans="1:21" ht="23.25" x14ac:dyDescent="0.25">
      <c r="A172" s="17" t="s">
        <v>176</v>
      </c>
      <c r="B172" s="16" t="s">
        <v>642</v>
      </c>
      <c r="C172" s="12">
        <v>500000</v>
      </c>
      <c r="D172" s="12">
        <v>1281000</v>
      </c>
      <c r="E172" s="12">
        <f t="shared" si="40"/>
        <v>256.2</v>
      </c>
      <c r="F172" s="12" t="s">
        <v>16</v>
      </c>
      <c r="G172" s="12" t="s">
        <v>16</v>
      </c>
      <c r="H172" s="12" t="s">
        <v>16</v>
      </c>
      <c r="I172" s="12">
        <v>500000</v>
      </c>
      <c r="J172" s="12">
        <v>1281000</v>
      </c>
      <c r="K172" s="12">
        <f t="shared" si="52"/>
        <v>256.2</v>
      </c>
      <c r="L172" s="12">
        <f t="shared" si="36"/>
        <v>500</v>
      </c>
      <c r="M172" s="12">
        <f t="shared" si="41"/>
        <v>1281</v>
      </c>
      <c r="N172" s="12">
        <f t="shared" si="53"/>
        <v>256.2</v>
      </c>
      <c r="O172" s="12" t="s">
        <v>16</v>
      </c>
      <c r="P172" s="12" t="s">
        <v>16</v>
      </c>
      <c r="Q172" s="12" t="s">
        <v>16</v>
      </c>
      <c r="R172" s="12">
        <f t="shared" si="42"/>
        <v>500</v>
      </c>
      <c r="S172" s="12">
        <f t="shared" si="43"/>
        <v>1281</v>
      </c>
      <c r="T172" s="12">
        <f t="shared" si="55"/>
        <v>256.2</v>
      </c>
      <c r="U172" s="4"/>
    </row>
    <row r="173" spans="1:21" ht="23.25" x14ac:dyDescent="0.25">
      <c r="A173" s="17" t="s">
        <v>177</v>
      </c>
      <c r="B173" s="16" t="s">
        <v>643</v>
      </c>
      <c r="C173" s="12">
        <v>108400</v>
      </c>
      <c r="D173" s="12">
        <v>108421.18</v>
      </c>
      <c r="E173" s="12">
        <f t="shared" si="40"/>
        <v>100.01953874538745</v>
      </c>
      <c r="F173" s="12" t="s">
        <v>16</v>
      </c>
      <c r="G173" s="12" t="s">
        <v>16</v>
      </c>
      <c r="H173" s="12" t="s">
        <v>16</v>
      </c>
      <c r="I173" s="12" t="s">
        <v>16</v>
      </c>
      <c r="J173" s="12" t="s">
        <v>16</v>
      </c>
      <c r="K173" s="12" t="s">
        <v>16</v>
      </c>
      <c r="L173" s="12">
        <f t="shared" si="36"/>
        <v>108.4</v>
      </c>
      <c r="M173" s="12">
        <f t="shared" si="41"/>
        <v>108.42117999999999</v>
      </c>
      <c r="N173" s="12">
        <f t="shared" si="53"/>
        <v>100.01953874538745</v>
      </c>
      <c r="O173" s="12" t="s">
        <v>16</v>
      </c>
      <c r="P173" s="12" t="s">
        <v>16</v>
      </c>
      <c r="Q173" s="12" t="s">
        <v>16</v>
      </c>
      <c r="R173" s="12" t="s">
        <v>16</v>
      </c>
      <c r="S173" s="12" t="s">
        <v>16</v>
      </c>
      <c r="T173" s="12" t="s">
        <v>16</v>
      </c>
      <c r="U173" s="4"/>
    </row>
    <row r="174" spans="1:21" ht="23.25" x14ac:dyDescent="0.25">
      <c r="A174" s="17" t="s">
        <v>178</v>
      </c>
      <c r="B174" s="16" t="s">
        <v>642</v>
      </c>
      <c r="C174" s="12">
        <v>500000</v>
      </c>
      <c r="D174" s="12">
        <v>1281000</v>
      </c>
      <c r="E174" s="12">
        <f t="shared" si="40"/>
        <v>256.2</v>
      </c>
      <c r="F174" s="12" t="s">
        <v>16</v>
      </c>
      <c r="G174" s="12" t="s">
        <v>16</v>
      </c>
      <c r="H174" s="12" t="s">
        <v>16</v>
      </c>
      <c r="I174" s="12">
        <v>500000</v>
      </c>
      <c r="J174" s="12">
        <v>1281000</v>
      </c>
      <c r="K174" s="12">
        <f t="shared" si="52"/>
        <v>256.2</v>
      </c>
      <c r="L174" s="12">
        <f t="shared" si="36"/>
        <v>500</v>
      </c>
      <c r="M174" s="12">
        <f t="shared" si="41"/>
        <v>1281</v>
      </c>
      <c r="N174" s="12">
        <f t="shared" si="53"/>
        <v>256.2</v>
      </c>
      <c r="O174" s="12" t="s">
        <v>16</v>
      </c>
      <c r="P174" s="12" t="s">
        <v>16</v>
      </c>
      <c r="Q174" s="12" t="s">
        <v>16</v>
      </c>
      <c r="R174" s="12">
        <f t="shared" si="42"/>
        <v>500</v>
      </c>
      <c r="S174" s="12">
        <f t="shared" si="43"/>
        <v>1281</v>
      </c>
      <c r="T174" s="12">
        <f t="shared" ref="T174" si="56">S174/R174*100</f>
        <v>256.2</v>
      </c>
      <c r="U174" s="4"/>
    </row>
    <row r="175" spans="1:21" ht="23.25" x14ac:dyDescent="0.25">
      <c r="A175" s="17" t="s">
        <v>179</v>
      </c>
      <c r="B175" s="16" t="s">
        <v>643</v>
      </c>
      <c r="C175" s="12">
        <v>108400</v>
      </c>
      <c r="D175" s="12">
        <v>108421.18</v>
      </c>
      <c r="E175" s="12">
        <f t="shared" si="40"/>
        <v>100.01953874538745</v>
      </c>
      <c r="F175" s="12" t="s">
        <v>16</v>
      </c>
      <c r="G175" s="12" t="s">
        <v>16</v>
      </c>
      <c r="H175" s="12" t="s">
        <v>16</v>
      </c>
      <c r="I175" s="12" t="s">
        <v>16</v>
      </c>
      <c r="J175" s="12" t="s">
        <v>16</v>
      </c>
      <c r="K175" s="12" t="s">
        <v>16</v>
      </c>
      <c r="L175" s="12">
        <f t="shared" si="36"/>
        <v>108.4</v>
      </c>
      <c r="M175" s="12">
        <f t="shared" si="41"/>
        <v>108.42117999999999</v>
      </c>
      <c r="N175" s="12">
        <f t="shared" si="53"/>
        <v>100.01953874538745</v>
      </c>
      <c r="O175" s="12" t="s">
        <v>16</v>
      </c>
      <c r="P175" s="12" t="s">
        <v>16</v>
      </c>
      <c r="Q175" s="12" t="s">
        <v>16</v>
      </c>
      <c r="R175" s="12" t="s">
        <v>16</v>
      </c>
      <c r="S175" s="12" t="s">
        <v>16</v>
      </c>
      <c r="T175" s="12" t="s">
        <v>16</v>
      </c>
      <c r="U175" s="4"/>
    </row>
    <row r="176" spans="1:21" ht="34.5" x14ac:dyDescent="0.25">
      <c r="A176" s="17" t="s">
        <v>180</v>
      </c>
      <c r="B176" s="16" t="s">
        <v>644</v>
      </c>
      <c r="C176" s="12">
        <v>-28115.33</v>
      </c>
      <c r="D176" s="12">
        <v>-28115.33</v>
      </c>
      <c r="E176" s="12">
        <f t="shared" si="40"/>
        <v>100</v>
      </c>
      <c r="F176" s="12" t="s">
        <v>16</v>
      </c>
      <c r="G176" s="12" t="s">
        <v>16</v>
      </c>
      <c r="H176" s="12" t="s">
        <v>16</v>
      </c>
      <c r="I176" s="12">
        <v>-28115.33</v>
      </c>
      <c r="J176" s="12">
        <v>-28115.33</v>
      </c>
      <c r="K176" s="12">
        <f t="shared" si="52"/>
        <v>100</v>
      </c>
      <c r="L176" s="12">
        <f t="shared" si="36"/>
        <v>-28.11533</v>
      </c>
      <c r="M176" s="12">
        <f t="shared" si="41"/>
        <v>-28.11533</v>
      </c>
      <c r="N176" s="12">
        <f t="shared" si="53"/>
        <v>100</v>
      </c>
      <c r="O176" s="12" t="s">
        <v>16</v>
      </c>
      <c r="P176" s="12" t="s">
        <v>16</v>
      </c>
      <c r="Q176" s="12" t="s">
        <v>16</v>
      </c>
      <c r="R176" s="12">
        <f t="shared" si="42"/>
        <v>-28.11533</v>
      </c>
      <c r="S176" s="12">
        <f t="shared" si="43"/>
        <v>-28.11533</v>
      </c>
      <c r="T176" s="12">
        <f t="shared" ref="T176:T178" si="57">S176/R176*100</f>
        <v>100</v>
      </c>
      <c r="U176" s="4"/>
    </row>
    <row r="177" spans="1:21" ht="34.5" x14ac:dyDescent="0.25">
      <c r="A177" s="17" t="s">
        <v>181</v>
      </c>
      <c r="B177" s="16" t="s">
        <v>645</v>
      </c>
      <c r="C177" s="12">
        <v>-28115.33</v>
      </c>
      <c r="D177" s="12">
        <v>-28115.33</v>
      </c>
      <c r="E177" s="12">
        <f t="shared" si="40"/>
        <v>100</v>
      </c>
      <c r="F177" s="12" t="s">
        <v>16</v>
      </c>
      <c r="G177" s="12" t="s">
        <v>16</v>
      </c>
      <c r="H177" s="12" t="s">
        <v>16</v>
      </c>
      <c r="I177" s="12">
        <v>-28115.33</v>
      </c>
      <c r="J177" s="12">
        <v>-28115.33</v>
      </c>
      <c r="K177" s="12">
        <f t="shared" si="52"/>
        <v>100</v>
      </c>
      <c r="L177" s="12">
        <f t="shared" si="36"/>
        <v>-28.11533</v>
      </c>
      <c r="M177" s="12">
        <f t="shared" si="41"/>
        <v>-28.11533</v>
      </c>
      <c r="N177" s="12">
        <f t="shared" si="53"/>
        <v>100</v>
      </c>
      <c r="O177" s="12" t="s">
        <v>16</v>
      </c>
      <c r="P177" s="12" t="s">
        <v>16</v>
      </c>
      <c r="Q177" s="12" t="s">
        <v>16</v>
      </c>
      <c r="R177" s="12">
        <f t="shared" si="42"/>
        <v>-28.11533</v>
      </c>
      <c r="S177" s="12">
        <f t="shared" si="43"/>
        <v>-28.11533</v>
      </c>
      <c r="T177" s="12">
        <f t="shared" si="57"/>
        <v>100</v>
      </c>
      <c r="U177" s="4"/>
    </row>
    <row r="178" spans="1:21" ht="35.25" thickBot="1" x14ac:dyDescent="0.3">
      <c r="A178" s="17" t="s">
        <v>182</v>
      </c>
      <c r="B178" s="16" t="s">
        <v>646</v>
      </c>
      <c r="C178" s="12">
        <v>-28115.33</v>
      </c>
      <c r="D178" s="12">
        <v>-28115.33</v>
      </c>
      <c r="E178" s="12">
        <f t="shared" si="40"/>
        <v>100</v>
      </c>
      <c r="F178" s="12" t="s">
        <v>16</v>
      </c>
      <c r="G178" s="12" t="s">
        <v>16</v>
      </c>
      <c r="H178" s="12" t="s">
        <v>16</v>
      </c>
      <c r="I178" s="12">
        <v>-28115.33</v>
      </c>
      <c r="J178" s="12">
        <v>-28115.33</v>
      </c>
      <c r="K178" s="12">
        <f t="shared" si="52"/>
        <v>100</v>
      </c>
      <c r="L178" s="12">
        <f t="shared" si="36"/>
        <v>-28.11533</v>
      </c>
      <c r="M178" s="12">
        <f t="shared" si="41"/>
        <v>-28.11533</v>
      </c>
      <c r="N178" s="12">
        <f t="shared" si="53"/>
        <v>100</v>
      </c>
      <c r="O178" s="12" t="s">
        <v>16</v>
      </c>
      <c r="P178" s="12" t="s">
        <v>16</v>
      </c>
      <c r="Q178" s="12" t="s">
        <v>16</v>
      </c>
      <c r="R178" s="12">
        <f t="shared" si="42"/>
        <v>-28.11533</v>
      </c>
      <c r="S178" s="12">
        <f t="shared" si="43"/>
        <v>-28.11533</v>
      </c>
      <c r="T178" s="12">
        <f t="shared" si="57"/>
        <v>100</v>
      </c>
      <c r="U178" s="4"/>
    </row>
    <row r="179" spans="1:21" ht="12.95" customHeight="1" x14ac:dyDescent="0.25">
      <c r="A179" s="18"/>
      <c r="B179" s="6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4"/>
    </row>
    <row r="180" spans="1:21" ht="12.95" customHeight="1" x14ac:dyDescent="0.25">
      <c r="A180" s="6"/>
      <c r="B180" s="6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4"/>
    </row>
  </sheetData>
  <mergeCells count="6">
    <mergeCell ref="AK3:AL3"/>
    <mergeCell ref="AK4:AL4"/>
    <mergeCell ref="A6:T6"/>
    <mergeCell ref="A7:T7"/>
    <mergeCell ref="C8:E8"/>
    <mergeCell ref="L8:N8"/>
  </mergeCells>
  <pageMargins left="0.31496062992125984" right="0.31496062992125984" top="0.59055118110236227" bottom="0.23622047244094491" header="0.31496062992125984" footer="0.31496062992125984"/>
  <pageSetup paperSize="9" scale="60" fitToWidth="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289"/>
  <sheetViews>
    <sheetView workbookViewId="0">
      <selection activeCell="R5" sqref="R5"/>
    </sheetView>
  </sheetViews>
  <sheetFormatPr defaultRowHeight="15" x14ac:dyDescent="0.25"/>
  <cols>
    <col min="1" max="1" width="21.42578125" style="1" customWidth="1"/>
    <col min="2" max="2" width="53.85546875" style="1" customWidth="1"/>
    <col min="3" max="3" width="16.7109375" style="1" hidden="1" customWidth="1"/>
    <col min="4" max="4" width="16.85546875" style="1" hidden="1" customWidth="1"/>
    <col min="5" max="5" width="10.5703125" style="1" hidden="1" customWidth="1"/>
    <col min="6" max="6" width="16" style="1" hidden="1" customWidth="1"/>
    <col min="7" max="7" width="16.140625" style="1" hidden="1" customWidth="1"/>
    <col min="8" max="8" width="10.7109375" style="1" hidden="1" customWidth="1"/>
    <col min="9" max="9" width="13.85546875" style="1" hidden="1" customWidth="1"/>
    <col min="10" max="10" width="13.28515625" style="1" hidden="1" customWidth="1"/>
    <col min="11" max="11" width="9.42578125" style="1" hidden="1" customWidth="1"/>
    <col min="12" max="12" width="16.7109375" style="1" customWidth="1"/>
    <col min="13" max="13" width="16.85546875" style="1" customWidth="1"/>
    <col min="14" max="14" width="10.5703125" style="1" customWidth="1"/>
    <col min="15" max="15" width="16" style="1" customWidth="1"/>
    <col min="16" max="16" width="16.140625" style="1" customWidth="1"/>
    <col min="17" max="17" width="10.7109375" style="1" customWidth="1"/>
    <col min="18" max="18" width="13.85546875" style="1" customWidth="1"/>
    <col min="19" max="19" width="13.28515625" style="1" customWidth="1"/>
    <col min="20" max="20" width="9.42578125" style="1" customWidth="1"/>
    <col min="21" max="21" width="9.140625" style="1" customWidth="1"/>
    <col min="22" max="16384" width="9.140625" style="1"/>
  </cols>
  <sheetData>
    <row r="1" spans="1:21" ht="14.25" customHeight="1" x14ac:dyDescent="0.25">
      <c r="A1" s="15"/>
      <c r="B1" s="20"/>
      <c r="C1" s="15"/>
      <c r="D1" s="15"/>
      <c r="E1" s="15"/>
      <c r="F1" s="15"/>
      <c r="G1" s="3"/>
      <c r="H1" s="3"/>
      <c r="I1" s="15"/>
      <c r="J1" s="3"/>
      <c r="K1" s="3"/>
      <c r="L1" s="15"/>
      <c r="M1" s="15"/>
      <c r="N1" s="15"/>
      <c r="O1" s="15"/>
      <c r="P1" s="3"/>
      <c r="Q1" s="3"/>
      <c r="R1" s="15"/>
      <c r="S1" s="3"/>
      <c r="T1" s="3"/>
      <c r="U1" s="4"/>
    </row>
    <row r="2" spans="1:21" ht="12.95" customHeight="1" x14ac:dyDescent="0.25">
      <c r="R2" s="83" t="s">
        <v>763</v>
      </c>
      <c r="S2" s="84"/>
      <c r="U2" s="4"/>
    </row>
    <row r="3" spans="1:21" ht="14.1" customHeight="1" x14ac:dyDescent="0.25">
      <c r="R3" s="83" t="s">
        <v>654</v>
      </c>
      <c r="S3" s="84"/>
      <c r="U3" s="4"/>
    </row>
    <row r="4" spans="1:21" ht="14.1" customHeight="1" x14ac:dyDescent="0.25">
      <c r="A4" s="85"/>
      <c r="B4" s="86"/>
      <c r="C4" s="85"/>
      <c r="D4" s="85"/>
      <c r="E4" s="85"/>
      <c r="F4" s="85"/>
      <c r="G4" s="85"/>
      <c r="H4" s="85"/>
      <c r="I4" s="85"/>
      <c r="J4" s="3"/>
      <c r="K4" s="3"/>
      <c r="L4" s="85"/>
      <c r="M4" s="85"/>
      <c r="N4" s="85"/>
      <c r="O4" s="85"/>
      <c r="P4" s="85"/>
      <c r="Q4" s="85"/>
      <c r="R4" s="83" t="s">
        <v>655</v>
      </c>
      <c r="S4" s="84"/>
      <c r="T4" s="3"/>
      <c r="U4" s="4"/>
    </row>
    <row r="5" spans="1:21" ht="14.1" customHeight="1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1" t="s">
        <v>796</v>
      </c>
      <c r="S5" s="53"/>
      <c r="T5" s="54"/>
      <c r="U5" s="4"/>
    </row>
    <row r="6" spans="1:21" ht="14.25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1"/>
      <c r="S6" s="53"/>
      <c r="T6" s="54"/>
      <c r="U6" s="4"/>
    </row>
    <row r="7" spans="1:21" ht="20.25" customHeight="1" x14ac:dyDescent="0.25">
      <c r="A7" s="106" t="s">
        <v>656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4"/>
    </row>
    <row r="8" spans="1:21" ht="19.5" customHeight="1" x14ac:dyDescent="0.25">
      <c r="A8" s="106" t="s">
        <v>659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4"/>
    </row>
    <row r="9" spans="1:21" x14ac:dyDescent="0.25">
      <c r="A9" s="107" t="s">
        <v>676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4"/>
    </row>
    <row r="10" spans="1:21" ht="15.75" x14ac:dyDescent="0.25">
      <c r="A10" s="2"/>
      <c r="B10" s="2"/>
      <c r="C10" s="7"/>
      <c r="D10" s="7"/>
      <c r="E10" s="7"/>
      <c r="F10" s="7"/>
      <c r="G10" s="87"/>
      <c r="H10" s="87"/>
      <c r="I10" s="7"/>
      <c r="J10" s="3"/>
      <c r="K10" s="3"/>
      <c r="L10" s="7"/>
      <c r="M10" s="7"/>
      <c r="N10" s="7"/>
      <c r="O10" s="7"/>
      <c r="P10" s="87"/>
      <c r="Q10" s="87"/>
      <c r="R10" s="7"/>
      <c r="S10" s="3"/>
      <c r="T10" s="3"/>
      <c r="U10" s="4"/>
    </row>
    <row r="11" spans="1:21" x14ac:dyDescent="0.25">
      <c r="A11" s="88"/>
      <c r="B11" s="88"/>
      <c r="C11" s="89"/>
      <c r="D11" s="90"/>
      <c r="E11" s="90"/>
      <c r="F11" s="89"/>
      <c r="G11" s="90"/>
      <c r="H11" s="90"/>
      <c r="I11" s="89"/>
      <c r="J11" s="91"/>
      <c r="K11" s="91"/>
      <c r="L11" s="89"/>
      <c r="M11" s="90"/>
      <c r="N11" s="90"/>
      <c r="O11" s="89"/>
      <c r="P11" s="90"/>
      <c r="Q11" s="90"/>
      <c r="R11" s="89"/>
      <c r="S11" s="92" t="s">
        <v>764</v>
      </c>
      <c r="T11" s="91"/>
      <c r="U11" s="4"/>
    </row>
    <row r="12" spans="1:21" ht="117" customHeight="1" x14ac:dyDescent="0.25">
      <c r="A12" s="78" t="s">
        <v>183</v>
      </c>
      <c r="B12" s="78" t="s">
        <v>2</v>
      </c>
      <c r="C12" s="79" t="s">
        <v>652</v>
      </c>
      <c r="D12" s="79" t="s">
        <v>651</v>
      </c>
      <c r="E12" s="80" t="s">
        <v>486</v>
      </c>
      <c r="F12" s="79" t="s">
        <v>647</v>
      </c>
      <c r="G12" s="79" t="s">
        <v>648</v>
      </c>
      <c r="H12" s="80" t="s">
        <v>486</v>
      </c>
      <c r="I12" s="79" t="s">
        <v>660</v>
      </c>
      <c r="J12" s="79" t="s">
        <v>650</v>
      </c>
      <c r="K12" s="80" t="s">
        <v>486</v>
      </c>
      <c r="L12" s="81" t="s">
        <v>652</v>
      </c>
      <c r="M12" s="81" t="s">
        <v>651</v>
      </c>
      <c r="N12" s="82" t="s">
        <v>486</v>
      </c>
      <c r="O12" s="81" t="s">
        <v>647</v>
      </c>
      <c r="P12" s="81" t="s">
        <v>648</v>
      </c>
      <c r="Q12" s="82" t="s">
        <v>486</v>
      </c>
      <c r="R12" s="81" t="s">
        <v>660</v>
      </c>
      <c r="S12" s="81" t="s">
        <v>650</v>
      </c>
      <c r="T12" s="82" t="s">
        <v>486</v>
      </c>
      <c r="U12" s="4"/>
    </row>
    <row r="13" spans="1:21" ht="11.45" customHeight="1" thickBot="1" x14ac:dyDescent="0.3">
      <c r="A13" s="9" t="s">
        <v>3</v>
      </c>
      <c r="B13" s="9" t="s">
        <v>4</v>
      </c>
      <c r="C13" s="10" t="s">
        <v>5</v>
      </c>
      <c r="D13" s="10" t="s">
        <v>6</v>
      </c>
      <c r="E13" s="10" t="s">
        <v>7</v>
      </c>
      <c r="F13" s="10" t="s">
        <v>8</v>
      </c>
      <c r="G13" s="10" t="s">
        <v>9</v>
      </c>
      <c r="H13" s="10" t="s">
        <v>10</v>
      </c>
      <c r="I13" s="10" t="s">
        <v>11</v>
      </c>
      <c r="J13" s="10" t="s">
        <v>12</v>
      </c>
      <c r="K13" s="10" t="s">
        <v>13</v>
      </c>
      <c r="L13" s="10" t="s">
        <v>5</v>
      </c>
      <c r="M13" s="10" t="s">
        <v>6</v>
      </c>
      <c r="N13" s="10" t="s">
        <v>7</v>
      </c>
      <c r="O13" s="10" t="s">
        <v>8</v>
      </c>
      <c r="P13" s="10" t="s">
        <v>9</v>
      </c>
      <c r="Q13" s="10" t="s">
        <v>10</v>
      </c>
      <c r="R13" s="10" t="s">
        <v>11</v>
      </c>
      <c r="S13" s="10" t="s">
        <v>12</v>
      </c>
      <c r="T13" s="10" t="s">
        <v>13</v>
      </c>
      <c r="U13" s="4"/>
    </row>
    <row r="14" spans="1:21" ht="23.25" customHeight="1" x14ac:dyDescent="0.25">
      <c r="A14" s="23" t="s">
        <v>15</v>
      </c>
      <c r="B14" s="22" t="s">
        <v>184</v>
      </c>
      <c r="C14" s="24">
        <v>1021980339.38</v>
      </c>
      <c r="D14" s="24">
        <v>443198772.42000002</v>
      </c>
      <c r="E14" s="24">
        <f>D14/C14*100</f>
        <v>43.366663265642991</v>
      </c>
      <c r="F14" s="24">
        <v>17346161.969999999</v>
      </c>
      <c r="G14" s="24">
        <v>13457486.08</v>
      </c>
      <c r="H14" s="24">
        <f>G14/F14*100</f>
        <v>77.581923328483711</v>
      </c>
      <c r="I14" s="24">
        <v>983254871.08000004</v>
      </c>
      <c r="J14" s="24">
        <v>425386056.98000002</v>
      </c>
      <c r="K14" s="24">
        <f>J14/I14*100</f>
        <v>43.263051065565442</v>
      </c>
      <c r="L14" s="24">
        <f>C14/1000</f>
        <v>1021980.33938</v>
      </c>
      <c r="M14" s="24">
        <f>D14/1000</f>
        <v>443198.77241999999</v>
      </c>
      <c r="N14" s="24">
        <f>M14/L14*100</f>
        <v>43.366663265642984</v>
      </c>
      <c r="O14" s="24">
        <f>F14/1000</f>
        <v>17346.161969999997</v>
      </c>
      <c r="P14" s="24">
        <f>G14/1000</f>
        <v>13457.486080000001</v>
      </c>
      <c r="Q14" s="24">
        <f>P14/O14*100</f>
        <v>77.581923328483725</v>
      </c>
      <c r="R14" s="24">
        <f>I14/1000</f>
        <v>983254.87108000007</v>
      </c>
      <c r="S14" s="24">
        <f>J14/1000</f>
        <v>425386.05697999999</v>
      </c>
      <c r="T14" s="24">
        <f>S14/R14*100</f>
        <v>43.263051065565435</v>
      </c>
      <c r="U14" s="4"/>
    </row>
    <row r="15" spans="1:21" ht="14.25" customHeight="1" x14ac:dyDescent="0.25">
      <c r="A15" s="17"/>
      <c r="B15" s="13" t="s">
        <v>17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4"/>
    </row>
    <row r="16" spans="1:21" x14ac:dyDescent="0.25">
      <c r="A16" s="17" t="s">
        <v>185</v>
      </c>
      <c r="B16" s="16" t="s">
        <v>661</v>
      </c>
      <c r="C16" s="12">
        <v>101690828.29000001</v>
      </c>
      <c r="D16" s="12">
        <v>43819495.670000002</v>
      </c>
      <c r="E16" s="24">
        <f t="shared" ref="E16:E79" si="0">D16/C16*100</f>
        <v>43.090902500111795</v>
      </c>
      <c r="F16" s="12">
        <v>100000</v>
      </c>
      <c r="G16" s="12" t="s">
        <v>16</v>
      </c>
      <c r="H16" s="12" t="s">
        <v>16</v>
      </c>
      <c r="I16" s="12">
        <v>75211228.290000007</v>
      </c>
      <c r="J16" s="12">
        <v>30268709.59</v>
      </c>
      <c r="K16" s="24">
        <f t="shared" ref="K16:K79" si="1">J16/I16*100</f>
        <v>40.244934537287023</v>
      </c>
      <c r="L16" s="24">
        <f t="shared" ref="L16:L79" si="2">C16/1000</f>
        <v>101690.82829</v>
      </c>
      <c r="M16" s="24">
        <f t="shared" ref="M16:M79" si="3">D16/1000</f>
        <v>43819.495670000004</v>
      </c>
      <c r="N16" s="24">
        <f t="shared" ref="N16:N42" si="4">M16/L16*100</f>
        <v>43.090902500111795</v>
      </c>
      <c r="O16" s="24">
        <f>F16/1000</f>
        <v>100</v>
      </c>
      <c r="P16" s="12" t="s">
        <v>16</v>
      </c>
      <c r="Q16" s="12" t="s">
        <v>16</v>
      </c>
      <c r="R16" s="24">
        <f t="shared" ref="R16:R20" si="5">I16/1000</f>
        <v>75211.228290000014</v>
      </c>
      <c r="S16" s="24">
        <f t="shared" ref="S16:S20" si="6">J16/1000</f>
        <v>30268.709589999999</v>
      </c>
      <c r="T16" s="24">
        <f t="shared" ref="T16:T20" si="7">S16/R16*100</f>
        <v>40.244934537287016</v>
      </c>
      <c r="U16" s="4"/>
    </row>
    <row r="17" spans="1:21" ht="23.25" x14ac:dyDescent="0.25">
      <c r="A17" s="17" t="s">
        <v>186</v>
      </c>
      <c r="B17" s="16" t="s">
        <v>663</v>
      </c>
      <c r="C17" s="12">
        <v>9153600</v>
      </c>
      <c r="D17" s="12">
        <v>4702513.16</v>
      </c>
      <c r="E17" s="24">
        <f t="shared" si="0"/>
        <v>51.373373973081627</v>
      </c>
      <c r="F17" s="12" t="s">
        <v>16</v>
      </c>
      <c r="G17" s="12" t="s">
        <v>16</v>
      </c>
      <c r="H17" s="12" t="s">
        <v>16</v>
      </c>
      <c r="I17" s="12">
        <v>2343600</v>
      </c>
      <c r="J17" s="12">
        <v>1078513</v>
      </c>
      <c r="K17" s="24">
        <f t="shared" si="1"/>
        <v>46.019499914661203</v>
      </c>
      <c r="L17" s="24">
        <f t="shared" si="2"/>
        <v>9153.6</v>
      </c>
      <c r="M17" s="24">
        <f t="shared" si="3"/>
        <v>4702.5131600000004</v>
      </c>
      <c r="N17" s="24">
        <f t="shared" si="4"/>
        <v>51.373373973081627</v>
      </c>
      <c r="O17" s="12" t="s">
        <v>16</v>
      </c>
      <c r="P17" s="12" t="s">
        <v>16</v>
      </c>
      <c r="Q17" s="12" t="s">
        <v>16</v>
      </c>
      <c r="R17" s="24">
        <f t="shared" si="5"/>
        <v>2343.6</v>
      </c>
      <c r="S17" s="24">
        <f t="shared" si="6"/>
        <v>1078.5129999999999</v>
      </c>
      <c r="T17" s="24">
        <f t="shared" si="7"/>
        <v>46.019499914661203</v>
      </c>
      <c r="U17" s="4"/>
    </row>
    <row r="18" spans="1:21" ht="45.75" x14ac:dyDescent="0.25">
      <c r="A18" s="17" t="s">
        <v>187</v>
      </c>
      <c r="B18" s="16" t="s">
        <v>662</v>
      </c>
      <c r="C18" s="12">
        <v>9153600</v>
      </c>
      <c r="D18" s="12">
        <v>4702513.16</v>
      </c>
      <c r="E18" s="24">
        <f t="shared" si="0"/>
        <v>51.373373973081627</v>
      </c>
      <c r="F18" s="12" t="s">
        <v>16</v>
      </c>
      <c r="G18" s="12" t="s">
        <v>16</v>
      </c>
      <c r="H18" s="12" t="s">
        <v>16</v>
      </c>
      <c r="I18" s="12">
        <v>2343600</v>
      </c>
      <c r="J18" s="12">
        <v>1078513</v>
      </c>
      <c r="K18" s="24">
        <f t="shared" si="1"/>
        <v>46.019499914661203</v>
      </c>
      <c r="L18" s="24">
        <f t="shared" si="2"/>
        <v>9153.6</v>
      </c>
      <c r="M18" s="24">
        <f t="shared" si="3"/>
        <v>4702.5131600000004</v>
      </c>
      <c r="N18" s="24">
        <f t="shared" si="4"/>
        <v>51.373373973081627</v>
      </c>
      <c r="O18" s="12" t="s">
        <v>16</v>
      </c>
      <c r="P18" s="12" t="s">
        <v>16</v>
      </c>
      <c r="Q18" s="12" t="s">
        <v>16</v>
      </c>
      <c r="R18" s="24">
        <f t="shared" si="5"/>
        <v>2343.6</v>
      </c>
      <c r="S18" s="24">
        <f t="shared" si="6"/>
        <v>1078.5129999999999</v>
      </c>
      <c r="T18" s="24">
        <f t="shared" si="7"/>
        <v>46.019499914661203</v>
      </c>
      <c r="U18" s="4"/>
    </row>
    <row r="19" spans="1:21" ht="23.25" x14ac:dyDescent="0.25">
      <c r="A19" s="17" t="s">
        <v>188</v>
      </c>
      <c r="B19" s="16" t="s">
        <v>664</v>
      </c>
      <c r="C19" s="12">
        <v>9153600</v>
      </c>
      <c r="D19" s="12">
        <v>4702513.16</v>
      </c>
      <c r="E19" s="24">
        <f t="shared" si="0"/>
        <v>51.373373973081627</v>
      </c>
      <c r="F19" s="12" t="s">
        <v>16</v>
      </c>
      <c r="G19" s="12" t="s">
        <v>16</v>
      </c>
      <c r="H19" s="12" t="s">
        <v>16</v>
      </c>
      <c r="I19" s="12">
        <v>2343600</v>
      </c>
      <c r="J19" s="12">
        <v>1078513</v>
      </c>
      <c r="K19" s="24">
        <f t="shared" si="1"/>
        <v>46.019499914661203</v>
      </c>
      <c r="L19" s="24">
        <f t="shared" si="2"/>
        <v>9153.6</v>
      </c>
      <c r="M19" s="24">
        <f t="shared" si="3"/>
        <v>4702.5131600000004</v>
      </c>
      <c r="N19" s="24">
        <f t="shared" si="4"/>
        <v>51.373373973081627</v>
      </c>
      <c r="O19" s="12" t="s">
        <v>16</v>
      </c>
      <c r="P19" s="12" t="s">
        <v>16</v>
      </c>
      <c r="Q19" s="12" t="s">
        <v>16</v>
      </c>
      <c r="R19" s="24">
        <f t="shared" si="5"/>
        <v>2343.6</v>
      </c>
      <c r="S19" s="24">
        <f t="shared" si="6"/>
        <v>1078.5129999999999</v>
      </c>
      <c r="T19" s="24">
        <f t="shared" si="7"/>
        <v>46.019499914661203</v>
      </c>
      <c r="U19" s="4"/>
    </row>
    <row r="20" spans="1:21" x14ac:dyDescent="0.25">
      <c r="A20" s="17" t="s">
        <v>189</v>
      </c>
      <c r="B20" s="16" t="s">
        <v>665</v>
      </c>
      <c r="C20" s="12">
        <v>7022700</v>
      </c>
      <c r="D20" s="12">
        <v>3670352.02</v>
      </c>
      <c r="E20" s="24">
        <f t="shared" si="0"/>
        <v>52.264115226337452</v>
      </c>
      <c r="F20" s="12" t="s">
        <v>16</v>
      </c>
      <c r="G20" s="12" t="s">
        <v>16</v>
      </c>
      <c r="H20" s="12" t="s">
        <v>16</v>
      </c>
      <c r="I20" s="12">
        <v>1800000</v>
      </c>
      <c r="J20" s="12">
        <v>837308</v>
      </c>
      <c r="K20" s="24">
        <f t="shared" si="1"/>
        <v>46.517111111111106</v>
      </c>
      <c r="L20" s="24">
        <f t="shared" si="2"/>
        <v>7022.7</v>
      </c>
      <c r="M20" s="24">
        <f t="shared" si="3"/>
        <v>3670.3520199999998</v>
      </c>
      <c r="N20" s="24">
        <f t="shared" si="4"/>
        <v>52.264115226337452</v>
      </c>
      <c r="O20" s="12" t="s">
        <v>16</v>
      </c>
      <c r="P20" s="12" t="s">
        <v>16</v>
      </c>
      <c r="Q20" s="12" t="s">
        <v>16</v>
      </c>
      <c r="R20" s="24">
        <f t="shared" si="5"/>
        <v>1800</v>
      </c>
      <c r="S20" s="24">
        <f t="shared" si="6"/>
        <v>837.30799999999999</v>
      </c>
      <c r="T20" s="24">
        <f t="shared" si="7"/>
        <v>46.517111111111106</v>
      </c>
      <c r="U20" s="4"/>
    </row>
    <row r="21" spans="1:21" ht="23.25" x14ac:dyDescent="0.25">
      <c r="A21" s="17" t="s">
        <v>190</v>
      </c>
      <c r="B21" s="16" t="s">
        <v>666</v>
      </c>
      <c r="C21" s="12">
        <v>10100</v>
      </c>
      <c r="D21" s="12">
        <v>10090</v>
      </c>
      <c r="E21" s="24">
        <f t="shared" si="0"/>
        <v>99.900990099009903</v>
      </c>
      <c r="F21" s="12" t="s">
        <v>16</v>
      </c>
      <c r="G21" s="12" t="s">
        <v>16</v>
      </c>
      <c r="H21" s="12" t="s">
        <v>16</v>
      </c>
      <c r="I21" s="12" t="s">
        <v>16</v>
      </c>
      <c r="J21" s="12" t="s">
        <v>16</v>
      </c>
      <c r="K21" s="12" t="s">
        <v>16</v>
      </c>
      <c r="L21" s="24">
        <f t="shared" si="2"/>
        <v>10.1</v>
      </c>
      <c r="M21" s="24">
        <f t="shared" si="3"/>
        <v>10.09</v>
      </c>
      <c r="N21" s="24">
        <f t="shared" si="4"/>
        <v>99.900990099009903</v>
      </c>
      <c r="O21" s="12" t="s">
        <v>16</v>
      </c>
      <c r="P21" s="12" t="s">
        <v>16</v>
      </c>
      <c r="Q21" s="12" t="s">
        <v>16</v>
      </c>
      <c r="R21" s="12" t="s">
        <v>16</v>
      </c>
      <c r="S21" s="12" t="s">
        <v>16</v>
      </c>
      <c r="T21" s="12" t="s">
        <v>16</v>
      </c>
      <c r="U21" s="4"/>
    </row>
    <row r="22" spans="1:21" ht="34.5" x14ac:dyDescent="0.25">
      <c r="A22" s="17" t="s">
        <v>191</v>
      </c>
      <c r="B22" s="16" t="s">
        <v>667</v>
      </c>
      <c r="C22" s="12">
        <v>2120800</v>
      </c>
      <c r="D22" s="12">
        <v>1022071.14</v>
      </c>
      <c r="E22" s="24">
        <f t="shared" si="0"/>
        <v>48.19271689928329</v>
      </c>
      <c r="F22" s="12" t="s">
        <v>16</v>
      </c>
      <c r="G22" s="12" t="s">
        <v>16</v>
      </c>
      <c r="H22" s="12" t="s">
        <v>16</v>
      </c>
      <c r="I22" s="12">
        <v>543600</v>
      </c>
      <c r="J22" s="12">
        <v>241205</v>
      </c>
      <c r="K22" s="24">
        <f t="shared" si="1"/>
        <v>44.371780721118469</v>
      </c>
      <c r="L22" s="24">
        <f t="shared" si="2"/>
        <v>2120.8000000000002</v>
      </c>
      <c r="M22" s="24">
        <f t="shared" si="3"/>
        <v>1022.07114</v>
      </c>
      <c r="N22" s="24">
        <f t="shared" si="4"/>
        <v>48.192716899283283</v>
      </c>
      <c r="O22" s="12" t="s">
        <v>16</v>
      </c>
      <c r="P22" s="12" t="s">
        <v>16</v>
      </c>
      <c r="Q22" s="12" t="s">
        <v>16</v>
      </c>
      <c r="R22" s="24">
        <f t="shared" ref="R22:R32" si="8">I22/1000</f>
        <v>543.6</v>
      </c>
      <c r="S22" s="24">
        <f t="shared" ref="S22:S32" si="9">J22/1000</f>
        <v>241.20500000000001</v>
      </c>
      <c r="T22" s="24">
        <f t="shared" ref="T22:T32" si="10">S22/R22*100</f>
        <v>44.371780721118469</v>
      </c>
      <c r="U22" s="4"/>
    </row>
    <row r="23" spans="1:21" ht="34.5" x14ac:dyDescent="0.25">
      <c r="A23" s="17" t="s">
        <v>192</v>
      </c>
      <c r="B23" s="16" t="s">
        <v>668</v>
      </c>
      <c r="C23" s="12">
        <v>51279255.700000003</v>
      </c>
      <c r="D23" s="12">
        <v>23295851.670000002</v>
      </c>
      <c r="E23" s="24">
        <f t="shared" si="0"/>
        <v>45.429387287304174</v>
      </c>
      <c r="F23" s="12" t="s">
        <v>16</v>
      </c>
      <c r="G23" s="12" t="s">
        <v>16</v>
      </c>
      <c r="H23" s="12" t="s">
        <v>16</v>
      </c>
      <c r="I23" s="12">
        <v>31800055.699999999</v>
      </c>
      <c r="J23" s="12">
        <v>13498339.75</v>
      </c>
      <c r="K23" s="24">
        <f t="shared" si="1"/>
        <v>42.447534926802035</v>
      </c>
      <c r="L23" s="24">
        <f t="shared" si="2"/>
        <v>51279.255700000002</v>
      </c>
      <c r="M23" s="24">
        <f t="shared" si="3"/>
        <v>23295.85167</v>
      </c>
      <c r="N23" s="24">
        <f t="shared" si="4"/>
        <v>45.429387287304166</v>
      </c>
      <c r="O23" s="12" t="s">
        <v>16</v>
      </c>
      <c r="P23" s="12" t="s">
        <v>16</v>
      </c>
      <c r="Q23" s="12" t="s">
        <v>16</v>
      </c>
      <c r="R23" s="24">
        <f t="shared" si="8"/>
        <v>31800.055700000001</v>
      </c>
      <c r="S23" s="24">
        <f t="shared" si="9"/>
        <v>13498.339749999999</v>
      </c>
      <c r="T23" s="24">
        <f t="shared" si="10"/>
        <v>42.447534926802028</v>
      </c>
      <c r="U23" s="4"/>
    </row>
    <row r="24" spans="1:21" ht="45.75" x14ac:dyDescent="0.25">
      <c r="A24" s="17" t="s">
        <v>193</v>
      </c>
      <c r="B24" s="16" t="s">
        <v>662</v>
      </c>
      <c r="C24" s="12">
        <v>43834955.700000003</v>
      </c>
      <c r="D24" s="12">
        <v>20370477.600000001</v>
      </c>
      <c r="E24" s="24">
        <f t="shared" si="0"/>
        <v>46.470852484516136</v>
      </c>
      <c r="F24" s="12" t="s">
        <v>16</v>
      </c>
      <c r="G24" s="12" t="s">
        <v>16</v>
      </c>
      <c r="H24" s="12" t="s">
        <v>16</v>
      </c>
      <c r="I24" s="12">
        <v>30063355.699999999</v>
      </c>
      <c r="J24" s="12">
        <v>12988423.369999999</v>
      </c>
      <c r="K24" s="24">
        <f t="shared" si="1"/>
        <v>43.203504956700492</v>
      </c>
      <c r="L24" s="24">
        <f t="shared" si="2"/>
        <v>43834.955700000006</v>
      </c>
      <c r="M24" s="24">
        <f t="shared" si="3"/>
        <v>20370.477600000002</v>
      </c>
      <c r="N24" s="24">
        <f t="shared" si="4"/>
        <v>46.470852484516136</v>
      </c>
      <c r="O24" s="12" t="s">
        <v>16</v>
      </c>
      <c r="P24" s="12" t="s">
        <v>16</v>
      </c>
      <c r="Q24" s="12" t="s">
        <v>16</v>
      </c>
      <c r="R24" s="24">
        <f t="shared" si="8"/>
        <v>30063.3557</v>
      </c>
      <c r="S24" s="24">
        <f t="shared" si="9"/>
        <v>12988.423369999999</v>
      </c>
      <c r="T24" s="24">
        <f t="shared" si="10"/>
        <v>43.203504956700492</v>
      </c>
      <c r="U24" s="4"/>
    </row>
    <row r="25" spans="1:21" ht="23.25" x14ac:dyDescent="0.25">
      <c r="A25" s="17" t="s">
        <v>194</v>
      </c>
      <c r="B25" s="16" t="s">
        <v>664</v>
      </c>
      <c r="C25" s="12">
        <v>43834955.700000003</v>
      </c>
      <c r="D25" s="12">
        <v>20370477.600000001</v>
      </c>
      <c r="E25" s="24">
        <f t="shared" si="0"/>
        <v>46.470852484516136</v>
      </c>
      <c r="F25" s="12" t="s">
        <v>16</v>
      </c>
      <c r="G25" s="12" t="s">
        <v>16</v>
      </c>
      <c r="H25" s="12" t="s">
        <v>16</v>
      </c>
      <c r="I25" s="12">
        <v>30063355.699999999</v>
      </c>
      <c r="J25" s="12">
        <v>12988423.369999999</v>
      </c>
      <c r="K25" s="24">
        <f t="shared" si="1"/>
        <v>43.203504956700492</v>
      </c>
      <c r="L25" s="24">
        <f t="shared" si="2"/>
        <v>43834.955700000006</v>
      </c>
      <c r="M25" s="24">
        <f t="shared" si="3"/>
        <v>20370.477600000002</v>
      </c>
      <c r="N25" s="24">
        <f t="shared" si="4"/>
        <v>46.470852484516136</v>
      </c>
      <c r="O25" s="12" t="s">
        <v>16</v>
      </c>
      <c r="P25" s="12" t="s">
        <v>16</v>
      </c>
      <c r="Q25" s="12" t="s">
        <v>16</v>
      </c>
      <c r="R25" s="24">
        <f t="shared" si="8"/>
        <v>30063.3557</v>
      </c>
      <c r="S25" s="24">
        <f t="shared" si="9"/>
        <v>12988.423369999999</v>
      </c>
      <c r="T25" s="24">
        <f t="shared" si="10"/>
        <v>43.203504956700492</v>
      </c>
      <c r="U25" s="4"/>
    </row>
    <row r="26" spans="1:21" x14ac:dyDescent="0.25">
      <c r="A26" s="17" t="s">
        <v>195</v>
      </c>
      <c r="B26" s="16" t="s">
        <v>665</v>
      </c>
      <c r="C26" s="12">
        <v>33300494.449999999</v>
      </c>
      <c r="D26" s="12">
        <v>15992380.210000001</v>
      </c>
      <c r="E26" s="24">
        <f t="shared" si="0"/>
        <v>48.024452711992694</v>
      </c>
      <c r="F26" s="12" t="s">
        <v>16</v>
      </c>
      <c r="G26" s="12" t="s">
        <v>16</v>
      </c>
      <c r="H26" s="12" t="s">
        <v>16</v>
      </c>
      <c r="I26" s="12">
        <v>22723294.449999999</v>
      </c>
      <c r="J26" s="12">
        <v>10161755.75</v>
      </c>
      <c r="K26" s="24">
        <f t="shared" si="1"/>
        <v>44.719553198413976</v>
      </c>
      <c r="L26" s="24">
        <f t="shared" si="2"/>
        <v>33300.494449999998</v>
      </c>
      <c r="M26" s="24">
        <f t="shared" si="3"/>
        <v>15992.380210000001</v>
      </c>
      <c r="N26" s="24">
        <f t="shared" si="4"/>
        <v>48.024452711992694</v>
      </c>
      <c r="O26" s="12" t="s">
        <v>16</v>
      </c>
      <c r="P26" s="12" t="s">
        <v>16</v>
      </c>
      <c r="Q26" s="12" t="s">
        <v>16</v>
      </c>
      <c r="R26" s="24">
        <f t="shared" si="8"/>
        <v>22723.294449999998</v>
      </c>
      <c r="S26" s="24">
        <f t="shared" si="9"/>
        <v>10161.75575</v>
      </c>
      <c r="T26" s="24">
        <f t="shared" si="10"/>
        <v>44.719553198413983</v>
      </c>
      <c r="U26" s="4"/>
    </row>
    <row r="27" spans="1:21" ht="23.25" x14ac:dyDescent="0.25">
      <c r="A27" s="17" t="s">
        <v>196</v>
      </c>
      <c r="B27" s="16" t="s">
        <v>666</v>
      </c>
      <c r="C27" s="12">
        <v>279400</v>
      </c>
      <c r="D27" s="12">
        <v>17290</v>
      </c>
      <c r="E27" s="24">
        <f t="shared" si="0"/>
        <v>6.1882605583392989</v>
      </c>
      <c r="F27" s="12" t="s">
        <v>16</v>
      </c>
      <c r="G27" s="12" t="s">
        <v>16</v>
      </c>
      <c r="H27" s="12" t="s">
        <v>16</v>
      </c>
      <c r="I27" s="12">
        <v>279400</v>
      </c>
      <c r="J27" s="12">
        <v>17290</v>
      </c>
      <c r="K27" s="24">
        <f t="shared" si="1"/>
        <v>6.1882605583392989</v>
      </c>
      <c r="L27" s="24">
        <f t="shared" si="2"/>
        <v>279.39999999999998</v>
      </c>
      <c r="M27" s="24">
        <f t="shared" si="3"/>
        <v>17.29</v>
      </c>
      <c r="N27" s="24">
        <f t="shared" si="4"/>
        <v>6.1882605583392989</v>
      </c>
      <c r="O27" s="12" t="s">
        <v>16</v>
      </c>
      <c r="P27" s="12" t="s">
        <v>16</v>
      </c>
      <c r="Q27" s="12" t="s">
        <v>16</v>
      </c>
      <c r="R27" s="24">
        <f t="shared" si="8"/>
        <v>279.39999999999998</v>
      </c>
      <c r="S27" s="24">
        <f t="shared" si="9"/>
        <v>17.29</v>
      </c>
      <c r="T27" s="24">
        <f t="shared" si="10"/>
        <v>6.1882605583392989</v>
      </c>
      <c r="U27" s="4"/>
    </row>
    <row r="28" spans="1:21" ht="23.25" x14ac:dyDescent="0.25">
      <c r="A28" s="17" t="s">
        <v>197</v>
      </c>
      <c r="B28" s="16" t="s">
        <v>669</v>
      </c>
      <c r="C28" s="12">
        <v>130500</v>
      </c>
      <c r="D28" s="12">
        <v>44215</v>
      </c>
      <c r="E28" s="24">
        <f t="shared" si="0"/>
        <v>33.881226053639843</v>
      </c>
      <c r="F28" s="12" t="s">
        <v>16</v>
      </c>
      <c r="G28" s="12" t="s">
        <v>16</v>
      </c>
      <c r="H28" s="12" t="s">
        <v>16</v>
      </c>
      <c r="I28" s="12">
        <v>130500</v>
      </c>
      <c r="J28" s="12">
        <v>44215</v>
      </c>
      <c r="K28" s="24">
        <f t="shared" si="1"/>
        <v>33.881226053639843</v>
      </c>
      <c r="L28" s="24">
        <f t="shared" si="2"/>
        <v>130.5</v>
      </c>
      <c r="M28" s="24">
        <f t="shared" si="3"/>
        <v>44.215000000000003</v>
      </c>
      <c r="N28" s="24">
        <f t="shared" si="4"/>
        <v>33.88122605363985</v>
      </c>
      <c r="O28" s="12" t="s">
        <v>16</v>
      </c>
      <c r="P28" s="12" t="s">
        <v>16</v>
      </c>
      <c r="Q28" s="12" t="s">
        <v>16</v>
      </c>
      <c r="R28" s="24">
        <f t="shared" si="8"/>
        <v>130.5</v>
      </c>
      <c r="S28" s="24">
        <f t="shared" si="9"/>
        <v>44.215000000000003</v>
      </c>
      <c r="T28" s="24">
        <f t="shared" si="10"/>
        <v>33.88122605363985</v>
      </c>
      <c r="U28" s="4"/>
    </row>
    <row r="29" spans="1:21" ht="34.5" x14ac:dyDescent="0.25">
      <c r="A29" s="17" t="s">
        <v>198</v>
      </c>
      <c r="B29" s="16" t="s">
        <v>667</v>
      </c>
      <c r="C29" s="12">
        <v>10124561.25</v>
      </c>
      <c r="D29" s="12">
        <v>4316592.3899999997</v>
      </c>
      <c r="E29" s="24">
        <f t="shared" si="0"/>
        <v>42.634858769805952</v>
      </c>
      <c r="F29" s="12" t="s">
        <v>16</v>
      </c>
      <c r="G29" s="12" t="s">
        <v>16</v>
      </c>
      <c r="H29" s="12" t="s">
        <v>16</v>
      </c>
      <c r="I29" s="12">
        <v>6930161.25</v>
      </c>
      <c r="J29" s="12">
        <v>2765162.62</v>
      </c>
      <c r="K29" s="24">
        <f t="shared" si="1"/>
        <v>39.900408089350016</v>
      </c>
      <c r="L29" s="24">
        <f t="shared" si="2"/>
        <v>10124.561250000001</v>
      </c>
      <c r="M29" s="24">
        <f t="shared" si="3"/>
        <v>4316.5923899999998</v>
      </c>
      <c r="N29" s="24">
        <f t="shared" si="4"/>
        <v>42.634858769805945</v>
      </c>
      <c r="O29" s="12" t="s">
        <v>16</v>
      </c>
      <c r="P29" s="12" t="s">
        <v>16</v>
      </c>
      <c r="Q29" s="12" t="s">
        <v>16</v>
      </c>
      <c r="R29" s="24">
        <f t="shared" si="8"/>
        <v>6930.1612500000001</v>
      </c>
      <c r="S29" s="24">
        <f t="shared" si="9"/>
        <v>2765.1626200000001</v>
      </c>
      <c r="T29" s="24">
        <f t="shared" si="10"/>
        <v>39.900408089350016</v>
      </c>
      <c r="U29" s="4"/>
    </row>
    <row r="30" spans="1:21" ht="23.25" x14ac:dyDescent="0.25">
      <c r="A30" s="17" t="s">
        <v>199</v>
      </c>
      <c r="B30" s="16" t="s">
        <v>675</v>
      </c>
      <c r="C30" s="12">
        <v>6080300</v>
      </c>
      <c r="D30" s="12">
        <v>2649420.0699999998</v>
      </c>
      <c r="E30" s="24">
        <f t="shared" si="0"/>
        <v>43.573837968521289</v>
      </c>
      <c r="F30" s="12" t="s">
        <v>16</v>
      </c>
      <c r="G30" s="12" t="s">
        <v>16</v>
      </c>
      <c r="H30" s="12" t="s">
        <v>16</v>
      </c>
      <c r="I30" s="12">
        <v>1359300</v>
      </c>
      <c r="J30" s="12">
        <v>374776.38</v>
      </c>
      <c r="K30" s="24">
        <f t="shared" si="1"/>
        <v>27.571277863606269</v>
      </c>
      <c r="L30" s="24">
        <f t="shared" si="2"/>
        <v>6080.3</v>
      </c>
      <c r="M30" s="24">
        <f t="shared" si="3"/>
        <v>2649.4200699999997</v>
      </c>
      <c r="N30" s="24">
        <f t="shared" si="4"/>
        <v>43.573837968521282</v>
      </c>
      <c r="O30" s="12" t="s">
        <v>16</v>
      </c>
      <c r="P30" s="12" t="s">
        <v>16</v>
      </c>
      <c r="Q30" s="12" t="s">
        <v>16</v>
      </c>
      <c r="R30" s="24">
        <f t="shared" si="8"/>
        <v>1359.3</v>
      </c>
      <c r="S30" s="24">
        <f t="shared" si="9"/>
        <v>374.77638000000002</v>
      </c>
      <c r="T30" s="24">
        <f t="shared" si="10"/>
        <v>27.571277863606269</v>
      </c>
      <c r="U30" s="4"/>
    </row>
    <row r="31" spans="1:21" ht="23.25" x14ac:dyDescent="0.25">
      <c r="A31" s="17" t="s">
        <v>200</v>
      </c>
      <c r="B31" s="16" t="s">
        <v>677</v>
      </c>
      <c r="C31" s="12">
        <v>6080300</v>
      </c>
      <c r="D31" s="12">
        <v>2649420.0699999998</v>
      </c>
      <c r="E31" s="24">
        <f t="shared" si="0"/>
        <v>43.573837968521289</v>
      </c>
      <c r="F31" s="12" t="s">
        <v>16</v>
      </c>
      <c r="G31" s="12" t="s">
        <v>16</v>
      </c>
      <c r="H31" s="12" t="s">
        <v>16</v>
      </c>
      <c r="I31" s="12">
        <v>1359300</v>
      </c>
      <c r="J31" s="12">
        <v>374776.38</v>
      </c>
      <c r="K31" s="24">
        <f t="shared" si="1"/>
        <v>27.571277863606269</v>
      </c>
      <c r="L31" s="24">
        <f t="shared" si="2"/>
        <v>6080.3</v>
      </c>
      <c r="M31" s="24">
        <f t="shared" si="3"/>
        <v>2649.4200699999997</v>
      </c>
      <c r="N31" s="24">
        <f t="shared" si="4"/>
        <v>43.573837968521282</v>
      </c>
      <c r="O31" s="12" t="s">
        <v>16</v>
      </c>
      <c r="P31" s="12" t="s">
        <v>16</v>
      </c>
      <c r="Q31" s="12" t="s">
        <v>16</v>
      </c>
      <c r="R31" s="24">
        <f t="shared" si="8"/>
        <v>1359.3</v>
      </c>
      <c r="S31" s="24">
        <f t="shared" si="9"/>
        <v>374.77638000000002</v>
      </c>
      <c r="T31" s="24">
        <f t="shared" si="10"/>
        <v>27.571277863606269</v>
      </c>
      <c r="U31" s="4"/>
    </row>
    <row r="32" spans="1:21" x14ac:dyDescent="0.25">
      <c r="A32" s="17" t="s">
        <v>201</v>
      </c>
      <c r="B32" s="16" t="s">
        <v>680</v>
      </c>
      <c r="C32" s="12">
        <v>5218100</v>
      </c>
      <c r="D32" s="12">
        <v>2280825.1</v>
      </c>
      <c r="E32" s="24">
        <f t="shared" si="0"/>
        <v>43.709877158352661</v>
      </c>
      <c r="F32" s="12" t="s">
        <v>16</v>
      </c>
      <c r="G32" s="12" t="s">
        <v>16</v>
      </c>
      <c r="H32" s="12" t="s">
        <v>16</v>
      </c>
      <c r="I32" s="12">
        <v>1359300</v>
      </c>
      <c r="J32" s="12">
        <v>374776.38</v>
      </c>
      <c r="K32" s="24">
        <f t="shared" si="1"/>
        <v>27.571277863606269</v>
      </c>
      <c r="L32" s="24">
        <f t="shared" si="2"/>
        <v>5218.1000000000004</v>
      </c>
      <c r="M32" s="24">
        <f t="shared" si="3"/>
        <v>2280.8251</v>
      </c>
      <c r="N32" s="24">
        <f t="shared" si="4"/>
        <v>43.709877158352654</v>
      </c>
      <c r="O32" s="12" t="s">
        <v>16</v>
      </c>
      <c r="P32" s="12" t="s">
        <v>16</v>
      </c>
      <c r="Q32" s="12" t="s">
        <v>16</v>
      </c>
      <c r="R32" s="24">
        <f t="shared" si="8"/>
        <v>1359.3</v>
      </c>
      <c r="S32" s="24">
        <f t="shared" si="9"/>
        <v>374.77638000000002</v>
      </c>
      <c r="T32" s="24">
        <f t="shared" si="10"/>
        <v>27.571277863606269</v>
      </c>
      <c r="U32" s="4"/>
    </row>
    <row r="33" spans="1:21" x14ac:dyDescent="0.25">
      <c r="A33" s="17" t="s">
        <v>202</v>
      </c>
      <c r="B33" s="16" t="s">
        <v>678</v>
      </c>
      <c r="C33" s="12">
        <v>862200</v>
      </c>
      <c r="D33" s="12">
        <v>368594.97</v>
      </c>
      <c r="E33" s="24">
        <f t="shared" si="0"/>
        <v>42.750518441196931</v>
      </c>
      <c r="F33" s="12" t="s">
        <v>16</v>
      </c>
      <c r="G33" s="12" t="s">
        <v>16</v>
      </c>
      <c r="H33" s="12" t="s">
        <v>16</v>
      </c>
      <c r="I33" s="12" t="s">
        <v>16</v>
      </c>
      <c r="J33" s="12" t="s">
        <v>16</v>
      </c>
      <c r="K33" s="12" t="s">
        <v>16</v>
      </c>
      <c r="L33" s="24">
        <f t="shared" si="2"/>
        <v>862.2</v>
      </c>
      <c r="M33" s="24">
        <f t="shared" si="3"/>
        <v>368.59496999999999</v>
      </c>
      <c r="N33" s="24">
        <f t="shared" si="4"/>
        <v>42.750518441196931</v>
      </c>
      <c r="O33" s="12" t="s">
        <v>16</v>
      </c>
      <c r="P33" s="12" t="s">
        <v>16</v>
      </c>
      <c r="Q33" s="12" t="s">
        <v>16</v>
      </c>
      <c r="R33" s="12" t="s">
        <v>16</v>
      </c>
      <c r="S33" s="12" t="s">
        <v>16</v>
      </c>
      <c r="T33" s="12" t="s">
        <v>16</v>
      </c>
      <c r="U33" s="4"/>
    </row>
    <row r="34" spans="1:21" x14ac:dyDescent="0.25">
      <c r="A34" s="17" t="s">
        <v>203</v>
      </c>
      <c r="B34" s="16" t="s">
        <v>679</v>
      </c>
      <c r="C34" s="12">
        <v>1364000</v>
      </c>
      <c r="D34" s="12">
        <v>275954</v>
      </c>
      <c r="E34" s="24">
        <f t="shared" si="0"/>
        <v>20.231231671554255</v>
      </c>
      <c r="F34" s="12" t="s">
        <v>16</v>
      </c>
      <c r="G34" s="12" t="s">
        <v>16</v>
      </c>
      <c r="H34" s="12" t="s">
        <v>16</v>
      </c>
      <c r="I34" s="12">
        <v>377400</v>
      </c>
      <c r="J34" s="12">
        <v>135140</v>
      </c>
      <c r="K34" s="24">
        <f t="shared" si="1"/>
        <v>35.808161102278753</v>
      </c>
      <c r="L34" s="24">
        <f t="shared" si="2"/>
        <v>1364</v>
      </c>
      <c r="M34" s="24">
        <f t="shared" si="3"/>
        <v>275.95400000000001</v>
      </c>
      <c r="N34" s="24">
        <f t="shared" si="4"/>
        <v>20.231231671554255</v>
      </c>
      <c r="O34" s="12" t="s">
        <v>16</v>
      </c>
      <c r="P34" s="12" t="s">
        <v>16</v>
      </c>
      <c r="Q34" s="12" t="s">
        <v>16</v>
      </c>
      <c r="R34" s="24">
        <f t="shared" ref="R34:R47" si="11">I34/1000</f>
        <v>377.4</v>
      </c>
      <c r="S34" s="24">
        <f t="shared" ref="S34:S42" si="12">J34/1000</f>
        <v>135.13999999999999</v>
      </c>
      <c r="T34" s="24">
        <f t="shared" ref="T34:T42" si="13">S34/R34*100</f>
        <v>35.808161102278746</v>
      </c>
      <c r="U34" s="4"/>
    </row>
    <row r="35" spans="1:21" x14ac:dyDescent="0.25">
      <c r="A35" s="17" t="s">
        <v>204</v>
      </c>
      <c r="B35" s="16" t="s">
        <v>681</v>
      </c>
      <c r="C35" s="12">
        <v>1364000</v>
      </c>
      <c r="D35" s="12">
        <v>275954</v>
      </c>
      <c r="E35" s="24">
        <f t="shared" si="0"/>
        <v>20.231231671554255</v>
      </c>
      <c r="F35" s="12" t="s">
        <v>16</v>
      </c>
      <c r="G35" s="12" t="s">
        <v>16</v>
      </c>
      <c r="H35" s="12" t="s">
        <v>16</v>
      </c>
      <c r="I35" s="12">
        <v>377400</v>
      </c>
      <c r="J35" s="12">
        <v>135140</v>
      </c>
      <c r="K35" s="24">
        <f t="shared" si="1"/>
        <v>35.808161102278753</v>
      </c>
      <c r="L35" s="24">
        <f t="shared" si="2"/>
        <v>1364</v>
      </c>
      <c r="M35" s="24">
        <f t="shared" si="3"/>
        <v>275.95400000000001</v>
      </c>
      <c r="N35" s="24">
        <f t="shared" si="4"/>
        <v>20.231231671554255</v>
      </c>
      <c r="O35" s="12" t="s">
        <v>16</v>
      </c>
      <c r="P35" s="12" t="s">
        <v>16</v>
      </c>
      <c r="Q35" s="12" t="s">
        <v>16</v>
      </c>
      <c r="R35" s="24">
        <f t="shared" si="11"/>
        <v>377.4</v>
      </c>
      <c r="S35" s="24">
        <f t="shared" si="12"/>
        <v>135.13999999999999</v>
      </c>
      <c r="T35" s="24">
        <f t="shared" si="13"/>
        <v>35.808161102278746</v>
      </c>
      <c r="U35" s="4"/>
    </row>
    <row r="36" spans="1:21" x14ac:dyDescent="0.25">
      <c r="A36" s="17" t="s">
        <v>205</v>
      </c>
      <c r="B36" s="16" t="s">
        <v>682</v>
      </c>
      <c r="C36" s="12">
        <v>1085500</v>
      </c>
      <c r="D36" s="12">
        <v>138853</v>
      </c>
      <c r="E36" s="24">
        <f t="shared" si="0"/>
        <v>12.791616766467065</v>
      </c>
      <c r="F36" s="12" t="s">
        <v>16</v>
      </c>
      <c r="G36" s="12" t="s">
        <v>16</v>
      </c>
      <c r="H36" s="12" t="s">
        <v>16</v>
      </c>
      <c r="I36" s="12">
        <v>147400</v>
      </c>
      <c r="J36" s="12">
        <v>15656</v>
      </c>
      <c r="K36" s="24">
        <f t="shared" si="1"/>
        <v>10.621438263229308</v>
      </c>
      <c r="L36" s="24">
        <f t="shared" si="2"/>
        <v>1085.5</v>
      </c>
      <c r="M36" s="24">
        <f t="shared" si="3"/>
        <v>138.85300000000001</v>
      </c>
      <c r="N36" s="24">
        <f t="shared" si="4"/>
        <v>12.791616766467067</v>
      </c>
      <c r="O36" s="12" t="s">
        <v>16</v>
      </c>
      <c r="P36" s="12" t="s">
        <v>16</v>
      </c>
      <c r="Q36" s="12" t="s">
        <v>16</v>
      </c>
      <c r="R36" s="24">
        <f t="shared" si="11"/>
        <v>147.4</v>
      </c>
      <c r="S36" s="24">
        <f t="shared" si="12"/>
        <v>15.656000000000001</v>
      </c>
      <c r="T36" s="24">
        <f t="shared" si="13"/>
        <v>10.621438263229308</v>
      </c>
      <c r="U36" s="4"/>
    </row>
    <row r="37" spans="1:21" x14ac:dyDescent="0.25">
      <c r="A37" s="17" t="s">
        <v>206</v>
      </c>
      <c r="B37" s="16" t="s">
        <v>683</v>
      </c>
      <c r="C37" s="12">
        <v>220500</v>
      </c>
      <c r="D37" s="12">
        <v>79101</v>
      </c>
      <c r="E37" s="24">
        <f t="shared" si="0"/>
        <v>35.873469387755101</v>
      </c>
      <c r="F37" s="12" t="s">
        <v>16</v>
      </c>
      <c r="G37" s="12" t="s">
        <v>16</v>
      </c>
      <c r="H37" s="12" t="s">
        <v>16</v>
      </c>
      <c r="I37" s="12">
        <v>180000</v>
      </c>
      <c r="J37" s="12">
        <v>69484</v>
      </c>
      <c r="K37" s="24">
        <f t="shared" si="1"/>
        <v>38.602222222222224</v>
      </c>
      <c r="L37" s="24">
        <f t="shared" si="2"/>
        <v>220.5</v>
      </c>
      <c r="M37" s="24">
        <f t="shared" si="3"/>
        <v>79.100999999999999</v>
      </c>
      <c r="N37" s="24">
        <f t="shared" si="4"/>
        <v>35.873469387755101</v>
      </c>
      <c r="O37" s="12" t="s">
        <v>16</v>
      </c>
      <c r="P37" s="12" t="s">
        <v>16</v>
      </c>
      <c r="Q37" s="12" t="s">
        <v>16</v>
      </c>
      <c r="R37" s="24">
        <f t="shared" si="11"/>
        <v>180</v>
      </c>
      <c r="S37" s="24">
        <f t="shared" si="12"/>
        <v>69.483999999999995</v>
      </c>
      <c r="T37" s="24">
        <f t="shared" si="13"/>
        <v>38.602222222222224</v>
      </c>
      <c r="U37" s="4"/>
    </row>
    <row r="38" spans="1:21" x14ac:dyDescent="0.25">
      <c r="A38" s="17" t="s">
        <v>207</v>
      </c>
      <c r="B38" s="16" t="s">
        <v>684</v>
      </c>
      <c r="C38" s="12">
        <v>58000</v>
      </c>
      <c r="D38" s="12">
        <v>58000</v>
      </c>
      <c r="E38" s="24">
        <f t="shared" si="0"/>
        <v>100</v>
      </c>
      <c r="F38" s="12" t="s">
        <v>16</v>
      </c>
      <c r="G38" s="12" t="s">
        <v>16</v>
      </c>
      <c r="H38" s="12" t="s">
        <v>16</v>
      </c>
      <c r="I38" s="12">
        <v>50000</v>
      </c>
      <c r="J38" s="12">
        <v>50000</v>
      </c>
      <c r="K38" s="24">
        <f t="shared" si="1"/>
        <v>100</v>
      </c>
      <c r="L38" s="24">
        <f t="shared" si="2"/>
        <v>58</v>
      </c>
      <c r="M38" s="24">
        <f t="shared" si="3"/>
        <v>58</v>
      </c>
      <c r="N38" s="24">
        <f t="shared" si="4"/>
        <v>100</v>
      </c>
      <c r="O38" s="12" t="s">
        <v>16</v>
      </c>
      <c r="P38" s="12" t="s">
        <v>16</v>
      </c>
      <c r="Q38" s="12" t="s">
        <v>16</v>
      </c>
      <c r="R38" s="24">
        <f t="shared" si="11"/>
        <v>50</v>
      </c>
      <c r="S38" s="24">
        <f t="shared" si="12"/>
        <v>50</v>
      </c>
      <c r="T38" s="24">
        <f t="shared" si="13"/>
        <v>100</v>
      </c>
      <c r="U38" s="4"/>
    </row>
    <row r="39" spans="1:21" ht="28.5" customHeight="1" x14ac:dyDescent="0.25">
      <c r="A39" s="17" t="s">
        <v>208</v>
      </c>
      <c r="B39" s="16" t="s">
        <v>685</v>
      </c>
      <c r="C39" s="12">
        <v>9288000</v>
      </c>
      <c r="D39" s="12">
        <v>3991406.08</v>
      </c>
      <c r="E39" s="24">
        <f t="shared" si="0"/>
        <v>42.973795004306631</v>
      </c>
      <c r="F39" s="12">
        <v>100000</v>
      </c>
      <c r="G39" s="12" t="s">
        <v>16</v>
      </c>
      <c r="H39" s="12" t="s">
        <v>16</v>
      </c>
      <c r="I39" s="12">
        <v>9288000</v>
      </c>
      <c r="J39" s="12">
        <v>3991406.08</v>
      </c>
      <c r="K39" s="24">
        <f t="shared" si="1"/>
        <v>42.973795004306631</v>
      </c>
      <c r="L39" s="24">
        <f t="shared" si="2"/>
        <v>9288</v>
      </c>
      <c r="M39" s="24">
        <f t="shared" si="3"/>
        <v>3991.4060800000002</v>
      </c>
      <c r="N39" s="24">
        <f t="shared" si="4"/>
        <v>42.973795004306638</v>
      </c>
      <c r="O39" s="24">
        <f>F39/1000</f>
        <v>100</v>
      </c>
      <c r="P39" s="12" t="s">
        <v>16</v>
      </c>
      <c r="Q39" s="12" t="s">
        <v>16</v>
      </c>
      <c r="R39" s="24">
        <f t="shared" si="11"/>
        <v>9288</v>
      </c>
      <c r="S39" s="24">
        <f t="shared" si="12"/>
        <v>3991.4060800000002</v>
      </c>
      <c r="T39" s="24">
        <f t="shared" si="13"/>
        <v>42.973795004306638</v>
      </c>
      <c r="U39" s="4"/>
    </row>
    <row r="40" spans="1:21" ht="45.75" x14ac:dyDescent="0.25">
      <c r="A40" s="17" t="s">
        <v>209</v>
      </c>
      <c r="B40" s="16" t="s">
        <v>662</v>
      </c>
      <c r="C40" s="12">
        <v>8468000</v>
      </c>
      <c r="D40" s="12">
        <v>3847366.18</v>
      </c>
      <c r="E40" s="24">
        <f t="shared" si="0"/>
        <v>45.434177846008502</v>
      </c>
      <c r="F40" s="12" t="s">
        <v>16</v>
      </c>
      <c r="G40" s="12" t="s">
        <v>16</v>
      </c>
      <c r="H40" s="12" t="s">
        <v>16</v>
      </c>
      <c r="I40" s="12">
        <v>8468000</v>
      </c>
      <c r="J40" s="12">
        <v>3847366.18</v>
      </c>
      <c r="K40" s="24">
        <f t="shared" si="1"/>
        <v>45.434177846008502</v>
      </c>
      <c r="L40" s="24">
        <f t="shared" si="2"/>
        <v>8468</v>
      </c>
      <c r="M40" s="24">
        <f t="shared" si="3"/>
        <v>3847.36618</v>
      </c>
      <c r="N40" s="24">
        <f t="shared" si="4"/>
        <v>45.434177846008502</v>
      </c>
      <c r="O40" s="12" t="s">
        <v>16</v>
      </c>
      <c r="P40" s="12" t="s">
        <v>16</v>
      </c>
      <c r="Q40" s="12" t="s">
        <v>16</v>
      </c>
      <c r="R40" s="24">
        <f t="shared" si="11"/>
        <v>8468</v>
      </c>
      <c r="S40" s="24">
        <f t="shared" si="12"/>
        <v>3847.36618</v>
      </c>
      <c r="T40" s="24">
        <f t="shared" si="13"/>
        <v>45.434177846008502</v>
      </c>
      <c r="U40" s="4"/>
    </row>
    <row r="41" spans="1:21" ht="23.25" x14ac:dyDescent="0.25">
      <c r="A41" s="17" t="s">
        <v>210</v>
      </c>
      <c r="B41" s="16" t="s">
        <v>664</v>
      </c>
      <c r="C41" s="12">
        <v>8468000</v>
      </c>
      <c r="D41" s="12">
        <v>3847366.18</v>
      </c>
      <c r="E41" s="24">
        <f t="shared" si="0"/>
        <v>45.434177846008502</v>
      </c>
      <c r="F41" s="12" t="s">
        <v>16</v>
      </c>
      <c r="G41" s="12" t="s">
        <v>16</v>
      </c>
      <c r="H41" s="12" t="s">
        <v>16</v>
      </c>
      <c r="I41" s="12">
        <v>8468000</v>
      </c>
      <c r="J41" s="12">
        <v>3847366.18</v>
      </c>
      <c r="K41" s="24">
        <f t="shared" si="1"/>
        <v>45.434177846008502</v>
      </c>
      <c r="L41" s="24">
        <f t="shared" si="2"/>
        <v>8468</v>
      </c>
      <c r="M41" s="24">
        <f t="shared" si="3"/>
        <v>3847.36618</v>
      </c>
      <c r="N41" s="24">
        <f t="shared" si="4"/>
        <v>45.434177846008502</v>
      </c>
      <c r="O41" s="12" t="s">
        <v>16</v>
      </c>
      <c r="P41" s="12" t="s">
        <v>16</v>
      </c>
      <c r="Q41" s="12" t="s">
        <v>16</v>
      </c>
      <c r="R41" s="24">
        <f t="shared" si="11"/>
        <v>8468</v>
      </c>
      <c r="S41" s="24">
        <f t="shared" si="12"/>
        <v>3847.36618</v>
      </c>
      <c r="T41" s="24">
        <f t="shared" si="13"/>
        <v>45.434177846008502</v>
      </c>
      <c r="U41" s="4"/>
    </row>
    <row r="42" spans="1:21" x14ac:dyDescent="0.25">
      <c r="A42" s="17" t="s">
        <v>211</v>
      </c>
      <c r="B42" s="16" t="s">
        <v>665</v>
      </c>
      <c r="C42" s="12">
        <v>6500000</v>
      </c>
      <c r="D42" s="12">
        <v>3016856.95</v>
      </c>
      <c r="E42" s="24">
        <f t="shared" si="0"/>
        <v>46.413183846153849</v>
      </c>
      <c r="F42" s="12" t="s">
        <v>16</v>
      </c>
      <c r="G42" s="12" t="s">
        <v>16</v>
      </c>
      <c r="H42" s="12" t="s">
        <v>16</v>
      </c>
      <c r="I42" s="12">
        <v>6500000</v>
      </c>
      <c r="J42" s="12">
        <v>3016856.95</v>
      </c>
      <c r="K42" s="24">
        <f t="shared" si="1"/>
        <v>46.413183846153849</v>
      </c>
      <c r="L42" s="24">
        <f t="shared" si="2"/>
        <v>6500</v>
      </c>
      <c r="M42" s="24">
        <f t="shared" si="3"/>
        <v>3016.8569500000003</v>
      </c>
      <c r="N42" s="24">
        <f t="shared" si="4"/>
        <v>46.413183846153849</v>
      </c>
      <c r="O42" s="12" t="s">
        <v>16</v>
      </c>
      <c r="P42" s="12" t="s">
        <v>16</v>
      </c>
      <c r="Q42" s="12" t="s">
        <v>16</v>
      </c>
      <c r="R42" s="24">
        <f t="shared" si="11"/>
        <v>6500</v>
      </c>
      <c r="S42" s="24">
        <f t="shared" si="12"/>
        <v>3016.8569500000003</v>
      </c>
      <c r="T42" s="24">
        <f t="shared" si="13"/>
        <v>46.413183846153849</v>
      </c>
      <c r="U42" s="4"/>
    </row>
    <row r="43" spans="1:21" ht="23.25" x14ac:dyDescent="0.25">
      <c r="A43" s="17" t="s">
        <v>212</v>
      </c>
      <c r="B43" s="16" t="s">
        <v>666</v>
      </c>
      <c r="C43" s="12">
        <v>5000</v>
      </c>
      <c r="D43" s="12" t="s">
        <v>16</v>
      </c>
      <c r="E43" s="12" t="s">
        <v>16</v>
      </c>
      <c r="F43" s="12" t="s">
        <v>16</v>
      </c>
      <c r="G43" s="12" t="s">
        <v>16</v>
      </c>
      <c r="H43" s="12" t="s">
        <v>16</v>
      </c>
      <c r="I43" s="12">
        <v>5000</v>
      </c>
      <c r="J43" s="12" t="s">
        <v>16</v>
      </c>
      <c r="K43" s="12" t="s">
        <v>16</v>
      </c>
      <c r="L43" s="24">
        <f t="shared" si="2"/>
        <v>5</v>
      </c>
      <c r="M43" s="12" t="s">
        <v>16</v>
      </c>
      <c r="N43" s="12" t="s">
        <v>16</v>
      </c>
      <c r="O43" s="12" t="s">
        <v>16</v>
      </c>
      <c r="P43" s="12" t="s">
        <v>16</v>
      </c>
      <c r="Q43" s="12" t="s">
        <v>16</v>
      </c>
      <c r="R43" s="24">
        <f t="shared" si="11"/>
        <v>5</v>
      </c>
      <c r="S43" s="12" t="s">
        <v>16</v>
      </c>
      <c r="T43" s="12" t="s">
        <v>16</v>
      </c>
      <c r="U43" s="4"/>
    </row>
    <row r="44" spans="1:21" ht="34.5" x14ac:dyDescent="0.25">
      <c r="A44" s="17" t="s">
        <v>213</v>
      </c>
      <c r="B44" s="16" t="s">
        <v>667</v>
      </c>
      <c r="C44" s="12">
        <v>1963000</v>
      </c>
      <c r="D44" s="12">
        <v>830509.23</v>
      </c>
      <c r="E44" s="24">
        <f t="shared" si="0"/>
        <v>42.3081625063678</v>
      </c>
      <c r="F44" s="12" t="s">
        <v>16</v>
      </c>
      <c r="G44" s="12" t="s">
        <v>16</v>
      </c>
      <c r="H44" s="12" t="s">
        <v>16</v>
      </c>
      <c r="I44" s="12">
        <v>1963000</v>
      </c>
      <c r="J44" s="12">
        <v>830509.23</v>
      </c>
      <c r="K44" s="24">
        <f t="shared" si="1"/>
        <v>42.3081625063678</v>
      </c>
      <c r="L44" s="24">
        <f t="shared" si="2"/>
        <v>1963</v>
      </c>
      <c r="M44" s="24">
        <f t="shared" si="3"/>
        <v>830.50923</v>
      </c>
      <c r="N44" s="24">
        <f t="shared" ref="N44:N47" si="14">M44/L44*100</f>
        <v>42.3081625063678</v>
      </c>
      <c r="O44" s="12" t="s">
        <v>16</v>
      </c>
      <c r="P44" s="12" t="s">
        <v>16</v>
      </c>
      <c r="Q44" s="12" t="s">
        <v>16</v>
      </c>
      <c r="R44" s="24">
        <f t="shared" si="11"/>
        <v>1963</v>
      </c>
      <c r="S44" s="24">
        <f t="shared" ref="S44:S47" si="15">J44/1000</f>
        <v>830.50923</v>
      </c>
      <c r="T44" s="24">
        <f t="shared" ref="T44:T47" si="16">S44/R44*100</f>
        <v>42.3081625063678</v>
      </c>
      <c r="U44" s="4"/>
    </row>
    <row r="45" spans="1:21" ht="23.25" x14ac:dyDescent="0.25">
      <c r="A45" s="17" t="s">
        <v>214</v>
      </c>
      <c r="B45" s="16" t="s">
        <v>675</v>
      </c>
      <c r="C45" s="12">
        <v>820000</v>
      </c>
      <c r="D45" s="12">
        <v>144039.9</v>
      </c>
      <c r="E45" s="24">
        <f t="shared" si="0"/>
        <v>17.565841463414632</v>
      </c>
      <c r="F45" s="12" t="s">
        <v>16</v>
      </c>
      <c r="G45" s="12" t="s">
        <v>16</v>
      </c>
      <c r="H45" s="12" t="s">
        <v>16</v>
      </c>
      <c r="I45" s="12">
        <v>820000</v>
      </c>
      <c r="J45" s="12">
        <v>144039.9</v>
      </c>
      <c r="K45" s="24">
        <f t="shared" si="1"/>
        <v>17.565841463414632</v>
      </c>
      <c r="L45" s="24">
        <f t="shared" si="2"/>
        <v>820</v>
      </c>
      <c r="M45" s="24">
        <f t="shared" si="3"/>
        <v>144.03989999999999</v>
      </c>
      <c r="N45" s="24">
        <f t="shared" si="14"/>
        <v>17.565841463414632</v>
      </c>
      <c r="O45" s="12" t="s">
        <v>16</v>
      </c>
      <c r="P45" s="12" t="s">
        <v>16</v>
      </c>
      <c r="Q45" s="12" t="s">
        <v>16</v>
      </c>
      <c r="R45" s="24">
        <f t="shared" si="11"/>
        <v>820</v>
      </c>
      <c r="S45" s="24">
        <f t="shared" si="15"/>
        <v>144.03989999999999</v>
      </c>
      <c r="T45" s="24">
        <f t="shared" si="16"/>
        <v>17.565841463414632</v>
      </c>
      <c r="U45" s="4"/>
    </row>
    <row r="46" spans="1:21" ht="23.25" x14ac:dyDescent="0.25">
      <c r="A46" s="17" t="s">
        <v>215</v>
      </c>
      <c r="B46" s="16" t="s">
        <v>677</v>
      </c>
      <c r="C46" s="12">
        <v>820000</v>
      </c>
      <c r="D46" s="12">
        <v>144039.9</v>
      </c>
      <c r="E46" s="24">
        <f t="shared" si="0"/>
        <v>17.565841463414632</v>
      </c>
      <c r="F46" s="12" t="s">
        <v>16</v>
      </c>
      <c r="G46" s="12" t="s">
        <v>16</v>
      </c>
      <c r="H46" s="12" t="s">
        <v>16</v>
      </c>
      <c r="I46" s="12">
        <v>820000</v>
      </c>
      <c r="J46" s="12">
        <v>144039.9</v>
      </c>
      <c r="K46" s="24">
        <f t="shared" si="1"/>
        <v>17.565841463414632</v>
      </c>
      <c r="L46" s="24">
        <f t="shared" si="2"/>
        <v>820</v>
      </c>
      <c r="M46" s="24">
        <f t="shared" si="3"/>
        <v>144.03989999999999</v>
      </c>
      <c r="N46" s="24">
        <f t="shared" si="14"/>
        <v>17.565841463414632</v>
      </c>
      <c r="O46" s="12" t="s">
        <v>16</v>
      </c>
      <c r="P46" s="12" t="s">
        <v>16</v>
      </c>
      <c r="Q46" s="12" t="s">
        <v>16</v>
      </c>
      <c r="R46" s="24">
        <f t="shared" si="11"/>
        <v>820</v>
      </c>
      <c r="S46" s="24">
        <f t="shared" si="15"/>
        <v>144.03989999999999</v>
      </c>
      <c r="T46" s="24">
        <f t="shared" si="16"/>
        <v>17.565841463414632</v>
      </c>
      <c r="U46" s="4"/>
    </row>
    <row r="47" spans="1:21" x14ac:dyDescent="0.25">
      <c r="A47" s="17" t="s">
        <v>216</v>
      </c>
      <c r="B47" s="16" t="s">
        <v>680</v>
      </c>
      <c r="C47" s="12">
        <v>820000</v>
      </c>
      <c r="D47" s="12">
        <v>144039.9</v>
      </c>
      <c r="E47" s="24">
        <f t="shared" si="0"/>
        <v>17.565841463414632</v>
      </c>
      <c r="F47" s="12" t="s">
        <v>16</v>
      </c>
      <c r="G47" s="12" t="s">
        <v>16</v>
      </c>
      <c r="H47" s="12" t="s">
        <v>16</v>
      </c>
      <c r="I47" s="12">
        <v>820000</v>
      </c>
      <c r="J47" s="12">
        <v>144039.9</v>
      </c>
      <c r="K47" s="24">
        <f t="shared" si="1"/>
        <v>17.565841463414632</v>
      </c>
      <c r="L47" s="24">
        <f t="shared" si="2"/>
        <v>820</v>
      </c>
      <c r="M47" s="24">
        <f t="shared" si="3"/>
        <v>144.03989999999999</v>
      </c>
      <c r="N47" s="24">
        <f t="shared" si="14"/>
        <v>17.565841463414632</v>
      </c>
      <c r="O47" s="12" t="s">
        <v>16</v>
      </c>
      <c r="P47" s="12" t="s">
        <v>16</v>
      </c>
      <c r="Q47" s="12" t="s">
        <v>16</v>
      </c>
      <c r="R47" s="24">
        <f t="shared" si="11"/>
        <v>820</v>
      </c>
      <c r="S47" s="24">
        <f t="shared" si="15"/>
        <v>144.03989999999999</v>
      </c>
      <c r="T47" s="24">
        <f t="shared" si="16"/>
        <v>17.565841463414632</v>
      </c>
      <c r="U47" s="4"/>
    </row>
    <row r="48" spans="1:21" x14ac:dyDescent="0.25">
      <c r="A48" s="17" t="s">
        <v>217</v>
      </c>
      <c r="B48" s="16" t="s">
        <v>672</v>
      </c>
      <c r="C48" s="12" t="s">
        <v>16</v>
      </c>
      <c r="D48" s="12" t="s">
        <v>16</v>
      </c>
      <c r="E48" s="12" t="s">
        <v>16</v>
      </c>
      <c r="F48" s="12">
        <v>100000</v>
      </c>
      <c r="G48" s="12" t="s">
        <v>16</v>
      </c>
      <c r="H48" s="12" t="s">
        <v>16</v>
      </c>
      <c r="I48" s="12" t="s">
        <v>16</v>
      </c>
      <c r="J48" s="12" t="s">
        <v>16</v>
      </c>
      <c r="K48" s="12" t="s">
        <v>16</v>
      </c>
      <c r="L48" s="12" t="s">
        <v>16</v>
      </c>
      <c r="M48" s="12" t="s">
        <v>16</v>
      </c>
      <c r="N48" s="12" t="s">
        <v>16</v>
      </c>
      <c r="O48" s="24">
        <f t="shared" ref="O48:O49" si="17">F48/1000</f>
        <v>100</v>
      </c>
      <c r="P48" s="12" t="s">
        <v>16</v>
      </c>
      <c r="Q48" s="12" t="s">
        <v>16</v>
      </c>
      <c r="R48" s="12" t="s">
        <v>16</v>
      </c>
      <c r="S48" s="12" t="s">
        <v>16</v>
      </c>
      <c r="T48" s="12" t="s">
        <v>16</v>
      </c>
      <c r="U48" s="4"/>
    </row>
    <row r="49" spans="1:21" x14ac:dyDescent="0.25">
      <c r="A49" s="17" t="s">
        <v>218</v>
      </c>
      <c r="B49" s="16" t="s">
        <v>630</v>
      </c>
      <c r="C49" s="12" t="s">
        <v>16</v>
      </c>
      <c r="D49" s="12" t="s">
        <v>16</v>
      </c>
      <c r="E49" s="12" t="s">
        <v>16</v>
      </c>
      <c r="F49" s="12">
        <v>100000</v>
      </c>
      <c r="G49" s="12" t="s">
        <v>16</v>
      </c>
      <c r="H49" s="12" t="s">
        <v>16</v>
      </c>
      <c r="I49" s="12" t="s">
        <v>16</v>
      </c>
      <c r="J49" s="12" t="s">
        <v>16</v>
      </c>
      <c r="K49" s="12" t="s">
        <v>16</v>
      </c>
      <c r="L49" s="12" t="s">
        <v>16</v>
      </c>
      <c r="M49" s="12" t="s">
        <v>16</v>
      </c>
      <c r="N49" s="12" t="s">
        <v>16</v>
      </c>
      <c r="O49" s="24">
        <f t="shared" si="17"/>
        <v>100</v>
      </c>
      <c r="P49" s="12" t="s">
        <v>16</v>
      </c>
      <c r="Q49" s="12" t="s">
        <v>16</v>
      </c>
      <c r="R49" s="12" t="s">
        <v>16</v>
      </c>
      <c r="S49" s="12" t="s">
        <v>16</v>
      </c>
      <c r="T49" s="12" t="s">
        <v>16</v>
      </c>
      <c r="U49" s="4"/>
    </row>
    <row r="50" spans="1:21" x14ac:dyDescent="0.25">
      <c r="A50" s="17" t="s">
        <v>219</v>
      </c>
      <c r="B50" s="16" t="s">
        <v>686</v>
      </c>
      <c r="C50" s="12">
        <v>4106000</v>
      </c>
      <c r="D50" s="12" t="s">
        <v>16</v>
      </c>
      <c r="E50" s="12" t="s">
        <v>16</v>
      </c>
      <c r="F50" s="12" t="s">
        <v>16</v>
      </c>
      <c r="G50" s="12" t="s">
        <v>16</v>
      </c>
      <c r="H50" s="12" t="s">
        <v>16</v>
      </c>
      <c r="I50" s="12">
        <v>4100000</v>
      </c>
      <c r="J50" s="12" t="s">
        <v>16</v>
      </c>
      <c r="K50" s="12" t="s">
        <v>16</v>
      </c>
      <c r="L50" s="24">
        <f t="shared" si="2"/>
        <v>4106</v>
      </c>
      <c r="M50" s="12" t="s">
        <v>16</v>
      </c>
      <c r="N50" s="12" t="s">
        <v>16</v>
      </c>
      <c r="O50" s="12" t="s">
        <v>16</v>
      </c>
      <c r="P50" s="12" t="s">
        <v>16</v>
      </c>
      <c r="Q50" s="12" t="s">
        <v>16</v>
      </c>
      <c r="R50" s="24">
        <f t="shared" ref="R50:R67" si="18">I50/1000</f>
        <v>4100</v>
      </c>
      <c r="S50" s="12" t="s">
        <v>16</v>
      </c>
      <c r="T50" s="12" t="s">
        <v>16</v>
      </c>
      <c r="U50" s="4"/>
    </row>
    <row r="51" spans="1:21" x14ac:dyDescent="0.25">
      <c r="A51" s="17" t="s">
        <v>220</v>
      </c>
      <c r="B51" s="16" t="s">
        <v>679</v>
      </c>
      <c r="C51" s="12">
        <v>4106000</v>
      </c>
      <c r="D51" s="12" t="s">
        <v>16</v>
      </c>
      <c r="E51" s="12" t="s">
        <v>16</v>
      </c>
      <c r="F51" s="12" t="s">
        <v>16</v>
      </c>
      <c r="G51" s="12" t="s">
        <v>16</v>
      </c>
      <c r="H51" s="12" t="s">
        <v>16</v>
      </c>
      <c r="I51" s="12">
        <v>4100000</v>
      </c>
      <c r="J51" s="12" t="s">
        <v>16</v>
      </c>
      <c r="K51" s="12" t="s">
        <v>16</v>
      </c>
      <c r="L51" s="24">
        <f t="shared" si="2"/>
        <v>4106</v>
      </c>
      <c r="M51" s="12" t="s">
        <v>16</v>
      </c>
      <c r="N51" s="12" t="s">
        <v>16</v>
      </c>
      <c r="O51" s="12" t="s">
        <v>16</v>
      </c>
      <c r="P51" s="12" t="s">
        <v>16</v>
      </c>
      <c r="Q51" s="12" t="s">
        <v>16</v>
      </c>
      <c r="R51" s="24">
        <f t="shared" si="18"/>
        <v>4100</v>
      </c>
      <c r="S51" s="12" t="s">
        <v>16</v>
      </c>
      <c r="T51" s="12" t="s">
        <v>16</v>
      </c>
      <c r="U51" s="4"/>
    </row>
    <row r="52" spans="1:21" x14ac:dyDescent="0.25">
      <c r="A52" s="17" t="s">
        <v>221</v>
      </c>
      <c r="B52" s="16" t="s">
        <v>687</v>
      </c>
      <c r="C52" s="12">
        <v>4106000</v>
      </c>
      <c r="D52" s="12" t="s">
        <v>16</v>
      </c>
      <c r="E52" s="12" t="s">
        <v>16</v>
      </c>
      <c r="F52" s="12" t="s">
        <v>16</v>
      </c>
      <c r="G52" s="12" t="s">
        <v>16</v>
      </c>
      <c r="H52" s="12" t="s">
        <v>16</v>
      </c>
      <c r="I52" s="12">
        <v>4100000</v>
      </c>
      <c r="J52" s="12" t="s">
        <v>16</v>
      </c>
      <c r="K52" s="12" t="s">
        <v>16</v>
      </c>
      <c r="L52" s="24">
        <f t="shared" si="2"/>
        <v>4106</v>
      </c>
      <c r="M52" s="12" t="s">
        <v>16</v>
      </c>
      <c r="N52" s="12" t="s">
        <v>16</v>
      </c>
      <c r="O52" s="12" t="s">
        <v>16</v>
      </c>
      <c r="P52" s="12" t="s">
        <v>16</v>
      </c>
      <c r="Q52" s="12" t="s">
        <v>16</v>
      </c>
      <c r="R52" s="24">
        <f t="shared" si="18"/>
        <v>4100</v>
      </c>
      <c r="S52" s="12" t="s">
        <v>16</v>
      </c>
      <c r="T52" s="12" t="s">
        <v>16</v>
      </c>
      <c r="U52" s="4"/>
    </row>
    <row r="53" spans="1:21" x14ac:dyDescent="0.25">
      <c r="A53" s="17" t="s">
        <v>222</v>
      </c>
      <c r="B53" s="16" t="s">
        <v>688</v>
      </c>
      <c r="C53" s="12">
        <v>27863972.59</v>
      </c>
      <c r="D53" s="12">
        <v>11829724.76</v>
      </c>
      <c r="E53" s="24">
        <f t="shared" si="0"/>
        <v>42.455269871481022</v>
      </c>
      <c r="F53" s="12" t="s">
        <v>16</v>
      </c>
      <c r="G53" s="12" t="s">
        <v>16</v>
      </c>
      <c r="H53" s="12" t="s">
        <v>16</v>
      </c>
      <c r="I53" s="12">
        <v>27679572.59</v>
      </c>
      <c r="J53" s="12">
        <v>11700450.76</v>
      </c>
      <c r="K53" s="24">
        <f t="shared" si="1"/>
        <v>42.271067307690679</v>
      </c>
      <c r="L53" s="24">
        <f t="shared" si="2"/>
        <v>27863.972590000001</v>
      </c>
      <c r="M53" s="24">
        <f t="shared" si="3"/>
        <v>11829.724759999999</v>
      </c>
      <c r="N53" s="24">
        <f t="shared" ref="N53:N92" si="19">M53/L53*100</f>
        <v>42.455269871481015</v>
      </c>
      <c r="O53" s="12" t="s">
        <v>16</v>
      </c>
      <c r="P53" s="12" t="s">
        <v>16</v>
      </c>
      <c r="Q53" s="12" t="s">
        <v>16</v>
      </c>
      <c r="R53" s="24">
        <f t="shared" si="18"/>
        <v>27679.57259</v>
      </c>
      <c r="S53" s="24">
        <f t="shared" ref="S53:S67" si="20">J53/1000</f>
        <v>11700.45076</v>
      </c>
      <c r="T53" s="24">
        <f t="shared" ref="T53:T67" si="21">S53/R53*100</f>
        <v>42.271067307690679</v>
      </c>
      <c r="U53" s="4"/>
    </row>
    <row r="54" spans="1:21" ht="45.75" x14ac:dyDescent="0.25">
      <c r="A54" s="17" t="s">
        <v>223</v>
      </c>
      <c r="B54" s="16" t="s">
        <v>662</v>
      </c>
      <c r="C54" s="12">
        <v>16307000</v>
      </c>
      <c r="D54" s="12">
        <v>8455381.6300000008</v>
      </c>
      <c r="E54" s="24">
        <f t="shared" si="0"/>
        <v>51.851239529036619</v>
      </c>
      <c r="F54" s="12" t="s">
        <v>16</v>
      </c>
      <c r="G54" s="12" t="s">
        <v>16</v>
      </c>
      <c r="H54" s="12" t="s">
        <v>16</v>
      </c>
      <c r="I54" s="12">
        <v>16307000</v>
      </c>
      <c r="J54" s="12">
        <v>8455381.6300000008</v>
      </c>
      <c r="K54" s="24">
        <f t="shared" si="1"/>
        <v>51.851239529036619</v>
      </c>
      <c r="L54" s="24">
        <f t="shared" si="2"/>
        <v>16307</v>
      </c>
      <c r="M54" s="24">
        <f t="shared" si="3"/>
        <v>8455.3816300000017</v>
      </c>
      <c r="N54" s="24">
        <f t="shared" si="19"/>
        <v>51.851239529036619</v>
      </c>
      <c r="O54" s="12" t="s">
        <v>16</v>
      </c>
      <c r="P54" s="12" t="s">
        <v>16</v>
      </c>
      <c r="Q54" s="12" t="s">
        <v>16</v>
      </c>
      <c r="R54" s="24">
        <f t="shared" si="18"/>
        <v>16307</v>
      </c>
      <c r="S54" s="24">
        <f t="shared" si="20"/>
        <v>8455.3816300000017</v>
      </c>
      <c r="T54" s="24">
        <f t="shared" si="21"/>
        <v>51.851239529036619</v>
      </c>
      <c r="U54" s="4"/>
    </row>
    <row r="55" spans="1:21" x14ac:dyDescent="0.25">
      <c r="A55" s="17" t="s">
        <v>224</v>
      </c>
      <c r="B55" s="16" t="s">
        <v>689</v>
      </c>
      <c r="C55" s="12">
        <v>16307000</v>
      </c>
      <c r="D55" s="12">
        <v>8455381.6300000008</v>
      </c>
      <c r="E55" s="24">
        <f t="shared" si="0"/>
        <v>51.851239529036619</v>
      </c>
      <c r="F55" s="12" t="s">
        <v>16</v>
      </c>
      <c r="G55" s="12" t="s">
        <v>16</v>
      </c>
      <c r="H55" s="12" t="s">
        <v>16</v>
      </c>
      <c r="I55" s="12">
        <v>16307000</v>
      </c>
      <c r="J55" s="12">
        <v>8455381.6300000008</v>
      </c>
      <c r="K55" s="24">
        <f t="shared" si="1"/>
        <v>51.851239529036619</v>
      </c>
      <c r="L55" s="24">
        <f t="shared" si="2"/>
        <v>16307</v>
      </c>
      <c r="M55" s="24">
        <f t="shared" si="3"/>
        <v>8455.3816300000017</v>
      </c>
      <c r="N55" s="24">
        <f t="shared" si="19"/>
        <v>51.851239529036619</v>
      </c>
      <c r="O55" s="12" t="s">
        <v>16</v>
      </c>
      <c r="P55" s="12" t="s">
        <v>16</v>
      </c>
      <c r="Q55" s="12" t="s">
        <v>16</v>
      </c>
      <c r="R55" s="24">
        <f t="shared" si="18"/>
        <v>16307</v>
      </c>
      <c r="S55" s="24">
        <f t="shared" si="20"/>
        <v>8455.3816300000017</v>
      </c>
      <c r="T55" s="24">
        <f t="shared" si="21"/>
        <v>51.851239529036619</v>
      </c>
      <c r="U55" s="4"/>
    </row>
    <row r="56" spans="1:21" x14ac:dyDescent="0.25">
      <c r="A56" s="17" t="s">
        <v>225</v>
      </c>
      <c r="B56" s="16" t="s">
        <v>690</v>
      </c>
      <c r="C56" s="12">
        <v>12520000</v>
      </c>
      <c r="D56" s="12">
        <v>6592718.0099999998</v>
      </c>
      <c r="E56" s="24">
        <f t="shared" si="0"/>
        <v>52.657492092651758</v>
      </c>
      <c r="F56" s="12" t="s">
        <v>16</v>
      </c>
      <c r="G56" s="12" t="s">
        <v>16</v>
      </c>
      <c r="H56" s="12" t="s">
        <v>16</v>
      </c>
      <c r="I56" s="12">
        <v>12520000</v>
      </c>
      <c r="J56" s="12">
        <v>6592718.0099999998</v>
      </c>
      <c r="K56" s="24">
        <f t="shared" si="1"/>
        <v>52.657492092651758</v>
      </c>
      <c r="L56" s="24">
        <f t="shared" si="2"/>
        <v>12520</v>
      </c>
      <c r="M56" s="24">
        <f t="shared" si="3"/>
        <v>6592.7180099999996</v>
      </c>
      <c r="N56" s="24">
        <f t="shared" si="19"/>
        <v>52.657492092651758</v>
      </c>
      <c r="O56" s="12" t="s">
        <v>16</v>
      </c>
      <c r="P56" s="12" t="s">
        <v>16</v>
      </c>
      <c r="Q56" s="12" t="s">
        <v>16</v>
      </c>
      <c r="R56" s="24">
        <f t="shared" si="18"/>
        <v>12520</v>
      </c>
      <c r="S56" s="24">
        <f t="shared" si="20"/>
        <v>6592.7180099999996</v>
      </c>
      <c r="T56" s="24">
        <f t="shared" si="21"/>
        <v>52.657492092651758</v>
      </c>
      <c r="U56" s="4"/>
    </row>
    <row r="57" spans="1:21" ht="23.25" x14ac:dyDescent="0.25">
      <c r="A57" s="17" t="s">
        <v>226</v>
      </c>
      <c r="B57" s="16" t="s">
        <v>692</v>
      </c>
      <c r="C57" s="12">
        <v>6000</v>
      </c>
      <c r="D57" s="12">
        <v>1200</v>
      </c>
      <c r="E57" s="24">
        <f t="shared" si="0"/>
        <v>20</v>
      </c>
      <c r="F57" s="12" t="s">
        <v>16</v>
      </c>
      <c r="G57" s="12" t="s">
        <v>16</v>
      </c>
      <c r="H57" s="12" t="s">
        <v>16</v>
      </c>
      <c r="I57" s="12">
        <v>6000</v>
      </c>
      <c r="J57" s="12">
        <v>1200</v>
      </c>
      <c r="K57" s="24">
        <f t="shared" si="1"/>
        <v>20</v>
      </c>
      <c r="L57" s="24">
        <f t="shared" si="2"/>
        <v>6</v>
      </c>
      <c r="M57" s="24">
        <f t="shared" si="3"/>
        <v>1.2</v>
      </c>
      <c r="N57" s="24">
        <f t="shared" si="19"/>
        <v>20</v>
      </c>
      <c r="O57" s="12" t="s">
        <v>16</v>
      </c>
      <c r="P57" s="12" t="s">
        <v>16</v>
      </c>
      <c r="Q57" s="12" t="s">
        <v>16</v>
      </c>
      <c r="R57" s="24">
        <f t="shared" si="18"/>
        <v>6</v>
      </c>
      <c r="S57" s="24">
        <f t="shared" si="20"/>
        <v>1.2</v>
      </c>
      <c r="T57" s="24">
        <f t="shared" si="21"/>
        <v>20</v>
      </c>
      <c r="U57" s="4"/>
    </row>
    <row r="58" spans="1:21" ht="34.5" x14ac:dyDescent="0.25">
      <c r="A58" s="17" t="s">
        <v>227</v>
      </c>
      <c r="B58" s="16" t="s">
        <v>691</v>
      </c>
      <c r="C58" s="12">
        <v>3781000</v>
      </c>
      <c r="D58" s="12">
        <v>1861463.62</v>
      </c>
      <c r="E58" s="24">
        <f t="shared" si="0"/>
        <v>49.232044961650359</v>
      </c>
      <c r="F58" s="12" t="s">
        <v>16</v>
      </c>
      <c r="G58" s="12" t="s">
        <v>16</v>
      </c>
      <c r="H58" s="12" t="s">
        <v>16</v>
      </c>
      <c r="I58" s="12">
        <v>3781000</v>
      </c>
      <c r="J58" s="12">
        <v>1861463.62</v>
      </c>
      <c r="K58" s="24">
        <f t="shared" si="1"/>
        <v>49.232044961650359</v>
      </c>
      <c r="L58" s="24">
        <f t="shared" si="2"/>
        <v>3781</v>
      </c>
      <c r="M58" s="24">
        <f t="shared" si="3"/>
        <v>1861.4636200000002</v>
      </c>
      <c r="N58" s="24">
        <f t="shared" si="19"/>
        <v>49.232044961650359</v>
      </c>
      <c r="O58" s="12" t="s">
        <v>16</v>
      </c>
      <c r="P58" s="12" t="s">
        <v>16</v>
      </c>
      <c r="Q58" s="12" t="s">
        <v>16</v>
      </c>
      <c r="R58" s="24">
        <f t="shared" si="18"/>
        <v>3781</v>
      </c>
      <c r="S58" s="24">
        <f t="shared" si="20"/>
        <v>1861.4636200000002</v>
      </c>
      <c r="T58" s="24">
        <f t="shared" si="21"/>
        <v>49.232044961650359</v>
      </c>
      <c r="U58" s="4"/>
    </row>
    <row r="59" spans="1:21" ht="23.25" x14ac:dyDescent="0.25">
      <c r="A59" s="17" t="s">
        <v>228</v>
      </c>
      <c r="B59" s="16" t="s">
        <v>675</v>
      </c>
      <c r="C59" s="12">
        <v>11199672.59</v>
      </c>
      <c r="D59" s="12">
        <v>3309343.13</v>
      </c>
      <c r="E59" s="24">
        <f t="shared" si="0"/>
        <v>29.548570312268385</v>
      </c>
      <c r="F59" s="12" t="s">
        <v>16</v>
      </c>
      <c r="G59" s="12" t="s">
        <v>16</v>
      </c>
      <c r="H59" s="12" t="s">
        <v>16</v>
      </c>
      <c r="I59" s="12">
        <v>11030872.59</v>
      </c>
      <c r="J59" s="12">
        <v>3180069.13</v>
      </c>
      <c r="K59" s="24">
        <f t="shared" si="1"/>
        <v>28.828808456031673</v>
      </c>
      <c r="L59" s="24">
        <f t="shared" si="2"/>
        <v>11199.67259</v>
      </c>
      <c r="M59" s="24">
        <f t="shared" si="3"/>
        <v>3309.3431299999997</v>
      </c>
      <c r="N59" s="24">
        <f t="shared" si="19"/>
        <v>29.548570312268385</v>
      </c>
      <c r="O59" s="12" t="s">
        <v>16</v>
      </c>
      <c r="P59" s="12" t="s">
        <v>16</v>
      </c>
      <c r="Q59" s="12" t="s">
        <v>16</v>
      </c>
      <c r="R59" s="24">
        <f t="shared" si="18"/>
        <v>11030.872589999999</v>
      </c>
      <c r="S59" s="24">
        <f t="shared" si="20"/>
        <v>3180.0691299999999</v>
      </c>
      <c r="T59" s="24">
        <f t="shared" si="21"/>
        <v>28.828808456031673</v>
      </c>
      <c r="U59" s="4"/>
    </row>
    <row r="60" spans="1:21" ht="23.25" x14ac:dyDescent="0.25">
      <c r="A60" s="17" t="s">
        <v>229</v>
      </c>
      <c r="B60" s="16" t="s">
        <v>677</v>
      </c>
      <c r="C60" s="12">
        <v>11199672.59</v>
      </c>
      <c r="D60" s="12">
        <v>3309343.13</v>
      </c>
      <c r="E60" s="24">
        <f t="shared" si="0"/>
        <v>29.548570312268385</v>
      </c>
      <c r="F60" s="12" t="s">
        <v>16</v>
      </c>
      <c r="G60" s="12" t="s">
        <v>16</v>
      </c>
      <c r="H60" s="12" t="s">
        <v>16</v>
      </c>
      <c r="I60" s="12">
        <v>11030872.59</v>
      </c>
      <c r="J60" s="12">
        <v>3180069.13</v>
      </c>
      <c r="K60" s="24">
        <f t="shared" si="1"/>
        <v>28.828808456031673</v>
      </c>
      <c r="L60" s="24">
        <f t="shared" si="2"/>
        <v>11199.67259</v>
      </c>
      <c r="M60" s="24">
        <f t="shared" si="3"/>
        <v>3309.3431299999997</v>
      </c>
      <c r="N60" s="24">
        <f t="shared" si="19"/>
        <v>29.548570312268385</v>
      </c>
      <c r="O60" s="12" t="s">
        <v>16</v>
      </c>
      <c r="P60" s="12" t="s">
        <v>16</v>
      </c>
      <c r="Q60" s="12" t="s">
        <v>16</v>
      </c>
      <c r="R60" s="24">
        <f t="shared" si="18"/>
        <v>11030.872589999999</v>
      </c>
      <c r="S60" s="24">
        <f t="shared" si="20"/>
        <v>3180.0691299999999</v>
      </c>
      <c r="T60" s="24">
        <f t="shared" si="21"/>
        <v>28.828808456031673</v>
      </c>
      <c r="U60" s="4"/>
    </row>
    <row r="61" spans="1:21" x14ac:dyDescent="0.25">
      <c r="A61" s="17" t="s">
        <v>230</v>
      </c>
      <c r="B61" s="16" t="s">
        <v>680</v>
      </c>
      <c r="C61" s="12">
        <v>7399672.5899999999</v>
      </c>
      <c r="D61" s="12">
        <v>2039984.37</v>
      </c>
      <c r="E61" s="24">
        <f t="shared" si="0"/>
        <v>27.568576111824971</v>
      </c>
      <c r="F61" s="12" t="s">
        <v>16</v>
      </c>
      <c r="G61" s="12" t="s">
        <v>16</v>
      </c>
      <c r="H61" s="12" t="s">
        <v>16</v>
      </c>
      <c r="I61" s="12">
        <v>7230872.5899999999</v>
      </c>
      <c r="J61" s="12">
        <v>1910710.37</v>
      </c>
      <c r="K61" s="24">
        <f t="shared" si="1"/>
        <v>26.424340163902681</v>
      </c>
      <c r="L61" s="24">
        <f t="shared" si="2"/>
        <v>7399.6725900000001</v>
      </c>
      <c r="M61" s="24">
        <f t="shared" si="3"/>
        <v>2039.9843700000001</v>
      </c>
      <c r="N61" s="24">
        <f t="shared" si="19"/>
        <v>27.568576111824971</v>
      </c>
      <c r="O61" s="12" t="s">
        <v>16</v>
      </c>
      <c r="P61" s="12" t="s">
        <v>16</v>
      </c>
      <c r="Q61" s="12" t="s">
        <v>16</v>
      </c>
      <c r="R61" s="24">
        <f t="shared" si="18"/>
        <v>7230.8725899999999</v>
      </c>
      <c r="S61" s="24">
        <f t="shared" si="20"/>
        <v>1910.71037</v>
      </c>
      <c r="T61" s="24">
        <f t="shared" si="21"/>
        <v>26.424340163902681</v>
      </c>
      <c r="U61" s="4"/>
    </row>
    <row r="62" spans="1:21" x14ac:dyDescent="0.25">
      <c r="A62" s="17" t="s">
        <v>231</v>
      </c>
      <c r="B62" s="16" t="s">
        <v>678</v>
      </c>
      <c r="C62" s="12">
        <v>3800000</v>
      </c>
      <c r="D62" s="12">
        <v>1269358.76</v>
      </c>
      <c r="E62" s="24">
        <f t="shared" si="0"/>
        <v>33.40417789473684</v>
      </c>
      <c r="F62" s="12" t="s">
        <v>16</v>
      </c>
      <c r="G62" s="12" t="s">
        <v>16</v>
      </c>
      <c r="H62" s="12" t="s">
        <v>16</v>
      </c>
      <c r="I62" s="12">
        <v>3800000</v>
      </c>
      <c r="J62" s="12">
        <v>1269358.76</v>
      </c>
      <c r="K62" s="24">
        <f t="shared" si="1"/>
        <v>33.40417789473684</v>
      </c>
      <c r="L62" s="24">
        <f t="shared" si="2"/>
        <v>3800</v>
      </c>
      <c r="M62" s="24">
        <f t="shared" si="3"/>
        <v>1269.3587600000001</v>
      </c>
      <c r="N62" s="24">
        <f t="shared" si="19"/>
        <v>33.40417789473684</v>
      </c>
      <c r="O62" s="12" t="s">
        <v>16</v>
      </c>
      <c r="P62" s="12" t="s">
        <v>16</v>
      </c>
      <c r="Q62" s="12" t="s">
        <v>16</v>
      </c>
      <c r="R62" s="24">
        <f t="shared" si="18"/>
        <v>3800</v>
      </c>
      <c r="S62" s="24">
        <f t="shared" si="20"/>
        <v>1269.3587600000001</v>
      </c>
      <c r="T62" s="24">
        <f t="shared" si="21"/>
        <v>33.40417789473684</v>
      </c>
      <c r="U62" s="4"/>
    </row>
    <row r="63" spans="1:21" x14ac:dyDescent="0.25">
      <c r="A63" s="17" t="s">
        <v>232</v>
      </c>
      <c r="B63" s="16" t="s">
        <v>679</v>
      </c>
      <c r="C63" s="12">
        <v>357300</v>
      </c>
      <c r="D63" s="12">
        <v>65000</v>
      </c>
      <c r="E63" s="24">
        <f t="shared" si="0"/>
        <v>18.191995521970334</v>
      </c>
      <c r="F63" s="12" t="s">
        <v>16</v>
      </c>
      <c r="G63" s="12" t="s">
        <v>16</v>
      </c>
      <c r="H63" s="12" t="s">
        <v>16</v>
      </c>
      <c r="I63" s="12">
        <v>341700</v>
      </c>
      <c r="J63" s="12">
        <v>65000</v>
      </c>
      <c r="K63" s="24">
        <f t="shared" si="1"/>
        <v>19.022534386889085</v>
      </c>
      <c r="L63" s="24">
        <f t="shared" si="2"/>
        <v>357.3</v>
      </c>
      <c r="M63" s="24">
        <f t="shared" si="3"/>
        <v>65</v>
      </c>
      <c r="N63" s="24">
        <f t="shared" si="19"/>
        <v>18.191995521970334</v>
      </c>
      <c r="O63" s="12" t="s">
        <v>16</v>
      </c>
      <c r="P63" s="12" t="s">
        <v>16</v>
      </c>
      <c r="Q63" s="12" t="s">
        <v>16</v>
      </c>
      <c r="R63" s="24">
        <f t="shared" si="18"/>
        <v>341.7</v>
      </c>
      <c r="S63" s="24">
        <f t="shared" si="20"/>
        <v>65</v>
      </c>
      <c r="T63" s="24">
        <f t="shared" si="21"/>
        <v>19.022534386889085</v>
      </c>
      <c r="U63" s="4"/>
    </row>
    <row r="64" spans="1:21" x14ac:dyDescent="0.25">
      <c r="A64" s="17" t="s">
        <v>233</v>
      </c>
      <c r="B64" s="16" t="s">
        <v>681</v>
      </c>
      <c r="C64" s="12">
        <v>357300</v>
      </c>
      <c r="D64" s="12">
        <v>65000</v>
      </c>
      <c r="E64" s="24">
        <f t="shared" si="0"/>
        <v>18.191995521970334</v>
      </c>
      <c r="F64" s="12" t="s">
        <v>16</v>
      </c>
      <c r="G64" s="12" t="s">
        <v>16</v>
      </c>
      <c r="H64" s="12" t="s">
        <v>16</v>
      </c>
      <c r="I64" s="12">
        <v>341700</v>
      </c>
      <c r="J64" s="12">
        <v>65000</v>
      </c>
      <c r="K64" s="24">
        <f t="shared" si="1"/>
        <v>19.022534386889085</v>
      </c>
      <c r="L64" s="24">
        <f t="shared" si="2"/>
        <v>357.3</v>
      </c>
      <c r="M64" s="24">
        <f t="shared" si="3"/>
        <v>65</v>
      </c>
      <c r="N64" s="24">
        <f t="shared" si="19"/>
        <v>18.191995521970334</v>
      </c>
      <c r="O64" s="12" t="s">
        <v>16</v>
      </c>
      <c r="P64" s="12" t="s">
        <v>16</v>
      </c>
      <c r="Q64" s="12" t="s">
        <v>16</v>
      </c>
      <c r="R64" s="24">
        <f t="shared" si="18"/>
        <v>341.7</v>
      </c>
      <c r="S64" s="24">
        <f t="shared" si="20"/>
        <v>65</v>
      </c>
      <c r="T64" s="24">
        <f t="shared" si="21"/>
        <v>19.022534386889085</v>
      </c>
      <c r="U64" s="4"/>
    </row>
    <row r="65" spans="1:21" x14ac:dyDescent="0.25">
      <c r="A65" s="17" t="s">
        <v>234</v>
      </c>
      <c r="B65" s="16" t="s">
        <v>682</v>
      </c>
      <c r="C65" s="12">
        <v>205300</v>
      </c>
      <c r="D65" s="12">
        <v>25000</v>
      </c>
      <c r="E65" s="24">
        <f t="shared" si="0"/>
        <v>12.177301509985387</v>
      </c>
      <c r="F65" s="12" t="s">
        <v>16</v>
      </c>
      <c r="G65" s="12" t="s">
        <v>16</v>
      </c>
      <c r="H65" s="12" t="s">
        <v>16</v>
      </c>
      <c r="I65" s="12">
        <v>205300</v>
      </c>
      <c r="J65" s="12">
        <v>25000</v>
      </c>
      <c r="K65" s="24">
        <f t="shared" si="1"/>
        <v>12.177301509985387</v>
      </c>
      <c r="L65" s="24">
        <f t="shared" si="2"/>
        <v>205.3</v>
      </c>
      <c r="M65" s="24">
        <f t="shared" si="3"/>
        <v>25</v>
      </c>
      <c r="N65" s="24">
        <f t="shared" si="19"/>
        <v>12.177301509985385</v>
      </c>
      <c r="O65" s="12" t="s">
        <v>16</v>
      </c>
      <c r="P65" s="12" t="s">
        <v>16</v>
      </c>
      <c r="Q65" s="12" t="s">
        <v>16</v>
      </c>
      <c r="R65" s="24">
        <f t="shared" si="18"/>
        <v>205.3</v>
      </c>
      <c r="S65" s="24">
        <f t="shared" si="20"/>
        <v>25</v>
      </c>
      <c r="T65" s="24">
        <f t="shared" si="21"/>
        <v>12.177301509985385</v>
      </c>
      <c r="U65" s="4"/>
    </row>
    <row r="66" spans="1:21" x14ac:dyDescent="0.25">
      <c r="A66" s="17" t="s">
        <v>235</v>
      </c>
      <c r="B66" s="16" t="s">
        <v>683</v>
      </c>
      <c r="C66" s="12">
        <v>91400</v>
      </c>
      <c r="D66" s="12">
        <v>10000</v>
      </c>
      <c r="E66" s="24">
        <f t="shared" si="0"/>
        <v>10.940919037199125</v>
      </c>
      <c r="F66" s="12" t="s">
        <v>16</v>
      </c>
      <c r="G66" s="12" t="s">
        <v>16</v>
      </c>
      <c r="H66" s="12" t="s">
        <v>16</v>
      </c>
      <c r="I66" s="12">
        <v>91400</v>
      </c>
      <c r="J66" s="12">
        <v>10000</v>
      </c>
      <c r="K66" s="24">
        <f t="shared" si="1"/>
        <v>10.940919037199125</v>
      </c>
      <c r="L66" s="24">
        <f t="shared" si="2"/>
        <v>91.4</v>
      </c>
      <c r="M66" s="24">
        <f t="shared" si="3"/>
        <v>10</v>
      </c>
      <c r="N66" s="24">
        <f t="shared" si="19"/>
        <v>10.940919037199125</v>
      </c>
      <c r="O66" s="12" t="s">
        <v>16</v>
      </c>
      <c r="P66" s="12" t="s">
        <v>16</v>
      </c>
      <c r="Q66" s="12" t="s">
        <v>16</v>
      </c>
      <c r="R66" s="24">
        <f t="shared" si="18"/>
        <v>91.4</v>
      </c>
      <c r="S66" s="24">
        <f t="shared" si="20"/>
        <v>10</v>
      </c>
      <c r="T66" s="24">
        <f t="shared" si="21"/>
        <v>10.940919037199125</v>
      </c>
      <c r="U66" s="4"/>
    </row>
    <row r="67" spans="1:21" x14ac:dyDescent="0.25">
      <c r="A67" s="17" t="s">
        <v>236</v>
      </c>
      <c r="B67" s="16" t="s">
        <v>684</v>
      </c>
      <c r="C67" s="12">
        <v>60600</v>
      </c>
      <c r="D67" s="12">
        <v>30000</v>
      </c>
      <c r="E67" s="24">
        <f t="shared" si="0"/>
        <v>49.504950495049506</v>
      </c>
      <c r="F67" s="12" t="s">
        <v>16</v>
      </c>
      <c r="G67" s="12" t="s">
        <v>16</v>
      </c>
      <c r="H67" s="12" t="s">
        <v>16</v>
      </c>
      <c r="I67" s="12">
        <v>45000</v>
      </c>
      <c r="J67" s="12">
        <v>30000</v>
      </c>
      <c r="K67" s="24">
        <f t="shared" si="1"/>
        <v>66.666666666666657</v>
      </c>
      <c r="L67" s="24">
        <f t="shared" si="2"/>
        <v>60.6</v>
      </c>
      <c r="M67" s="24">
        <f t="shared" si="3"/>
        <v>30</v>
      </c>
      <c r="N67" s="24">
        <f t="shared" si="19"/>
        <v>49.504950495049506</v>
      </c>
      <c r="O67" s="12" t="s">
        <v>16</v>
      </c>
      <c r="P67" s="12" t="s">
        <v>16</v>
      </c>
      <c r="Q67" s="12" t="s">
        <v>16</v>
      </c>
      <c r="R67" s="24">
        <f t="shared" si="18"/>
        <v>45</v>
      </c>
      <c r="S67" s="24">
        <f t="shared" si="20"/>
        <v>30</v>
      </c>
      <c r="T67" s="24">
        <f t="shared" si="21"/>
        <v>66.666666666666657</v>
      </c>
      <c r="U67" s="4"/>
    </row>
    <row r="68" spans="1:21" x14ac:dyDescent="0.25">
      <c r="A68" s="17" t="s">
        <v>237</v>
      </c>
      <c r="B68" s="16" t="s">
        <v>693</v>
      </c>
      <c r="C68" s="12">
        <v>1860300</v>
      </c>
      <c r="D68" s="12">
        <v>763559.86</v>
      </c>
      <c r="E68" s="24">
        <f t="shared" si="0"/>
        <v>41.044985217438047</v>
      </c>
      <c r="F68" s="12" t="s">
        <v>16</v>
      </c>
      <c r="G68" s="12" t="s">
        <v>16</v>
      </c>
      <c r="H68" s="12" t="s">
        <v>16</v>
      </c>
      <c r="I68" s="12" t="s">
        <v>16</v>
      </c>
      <c r="J68" s="12" t="s">
        <v>16</v>
      </c>
      <c r="K68" s="12" t="s">
        <v>16</v>
      </c>
      <c r="L68" s="24">
        <f t="shared" si="2"/>
        <v>1860.3</v>
      </c>
      <c r="M68" s="24">
        <f t="shared" si="3"/>
        <v>763.55985999999996</v>
      </c>
      <c r="N68" s="24">
        <f t="shared" si="19"/>
        <v>41.044985217438047</v>
      </c>
      <c r="O68" s="12" t="s">
        <v>16</v>
      </c>
      <c r="P68" s="12" t="s">
        <v>16</v>
      </c>
      <c r="Q68" s="12" t="s">
        <v>16</v>
      </c>
      <c r="R68" s="12" t="s">
        <v>16</v>
      </c>
      <c r="S68" s="12" t="s">
        <v>16</v>
      </c>
      <c r="T68" s="12" t="s">
        <v>16</v>
      </c>
      <c r="U68" s="4"/>
    </row>
    <row r="69" spans="1:21" x14ac:dyDescent="0.25">
      <c r="A69" s="17" t="s">
        <v>238</v>
      </c>
      <c r="B69" s="16" t="s">
        <v>694</v>
      </c>
      <c r="C69" s="12">
        <v>1860300</v>
      </c>
      <c r="D69" s="12">
        <v>763559.86</v>
      </c>
      <c r="E69" s="24">
        <f t="shared" si="0"/>
        <v>41.044985217438047</v>
      </c>
      <c r="F69" s="12" t="s">
        <v>16</v>
      </c>
      <c r="G69" s="12" t="s">
        <v>16</v>
      </c>
      <c r="H69" s="12" t="s">
        <v>16</v>
      </c>
      <c r="I69" s="12" t="s">
        <v>16</v>
      </c>
      <c r="J69" s="12" t="s">
        <v>16</v>
      </c>
      <c r="K69" s="12" t="s">
        <v>16</v>
      </c>
      <c r="L69" s="24">
        <f t="shared" si="2"/>
        <v>1860.3</v>
      </c>
      <c r="M69" s="24">
        <f t="shared" si="3"/>
        <v>763.55985999999996</v>
      </c>
      <c r="N69" s="24">
        <f t="shared" si="19"/>
        <v>41.044985217438047</v>
      </c>
      <c r="O69" s="12" t="s">
        <v>16</v>
      </c>
      <c r="P69" s="12" t="s">
        <v>16</v>
      </c>
      <c r="Q69" s="12" t="s">
        <v>16</v>
      </c>
      <c r="R69" s="12" t="s">
        <v>16</v>
      </c>
      <c r="S69" s="12" t="s">
        <v>16</v>
      </c>
      <c r="T69" s="12" t="s">
        <v>16</v>
      </c>
      <c r="U69" s="4"/>
    </row>
    <row r="70" spans="1:21" ht="45.75" x14ac:dyDescent="0.25">
      <c r="A70" s="17" t="s">
        <v>239</v>
      </c>
      <c r="B70" s="16" t="s">
        <v>662</v>
      </c>
      <c r="C70" s="12">
        <v>1860300</v>
      </c>
      <c r="D70" s="12">
        <v>763559.86</v>
      </c>
      <c r="E70" s="24">
        <f t="shared" si="0"/>
        <v>41.044985217438047</v>
      </c>
      <c r="F70" s="12" t="s">
        <v>16</v>
      </c>
      <c r="G70" s="12" t="s">
        <v>16</v>
      </c>
      <c r="H70" s="12" t="s">
        <v>16</v>
      </c>
      <c r="I70" s="12" t="s">
        <v>16</v>
      </c>
      <c r="J70" s="12" t="s">
        <v>16</v>
      </c>
      <c r="K70" s="12" t="s">
        <v>16</v>
      </c>
      <c r="L70" s="24">
        <f t="shared" si="2"/>
        <v>1860.3</v>
      </c>
      <c r="M70" s="24">
        <f t="shared" si="3"/>
        <v>763.55985999999996</v>
      </c>
      <c r="N70" s="24">
        <f t="shared" si="19"/>
        <v>41.044985217438047</v>
      </c>
      <c r="O70" s="12" t="s">
        <v>16</v>
      </c>
      <c r="P70" s="12" t="s">
        <v>16</v>
      </c>
      <c r="Q70" s="12" t="s">
        <v>16</v>
      </c>
      <c r="R70" s="12" t="s">
        <v>16</v>
      </c>
      <c r="S70" s="12" t="s">
        <v>16</v>
      </c>
      <c r="T70" s="12" t="s">
        <v>16</v>
      </c>
      <c r="U70" s="4"/>
    </row>
    <row r="71" spans="1:21" ht="23.25" x14ac:dyDescent="0.25">
      <c r="A71" s="17" t="s">
        <v>240</v>
      </c>
      <c r="B71" s="16" t="s">
        <v>664</v>
      </c>
      <c r="C71" s="12">
        <v>1860300</v>
      </c>
      <c r="D71" s="12">
        <v>763559.86</v>
      </c>
      <c r="E71" s="24">
        <f t="shared" si="0"/>
        <v>41.044985217438047</v>
      </c>
      <c r="F71" s="12" t="s">
        <v>16</v>
      </c>
      <c r="G71" s="12" t="s">
        <v>16</v>
      </c>
      <c r="H71" s="12" t="s">
        <v>16</v>
      </c>
      <c r="I71" s="12" t="s">
        <v>16</v>
      </c>
      <c r="J71" s="12" t="s">
        <v>16</v>
      </c>
      <c r="K71" s="12" t="s">
        <v>16</v>
      </c>
      <c r="L71" s="24">
        <f t="shared" si="2"/>
        <v>1860.3</v>
      </c>
      <c r="M71" s="24">
        <f t="shared" si="3"/>
        <v>763.55985999999996</v>
      </c>
      <c r="N71" s="24">
        <f t="shared" si="19"/>
        <v>41.044985217438047</v>
      </c>
      <c r="O71" s="12" t="s">
        <v>16</v>
      </c>
      <c r="P71" s="12" t="s">
        <v>16</v>
      </c>
      <c r="Q71" s="12" t="s">
        <v>16</v>
      </c>
      <c r="R71" s="12" t="s">
        <v>16</v>
      </c>
      <c r="S71" s="12" t="s">
        <v>16</v>
      </c>
      <c r="T71" s="12" t="s">
        <v>16</v>
      </c>
      <c r="U71" s="4"/>
    </row>
    <row r="72" spans="1:21" x14ac:dyDescent="0.25">
      <c r="A72" s="17" t="s">
        <v>241</v>
      </c>
      <c r="B72" s="16" t="s">
        <v>665</v>
      </c>
      <c r="C72" s="12">
        <v>1428900</v>
      </c>
      <c r="D72" s="12">
        <v>588752.18000000005</v>
      </c>
      <c r="E72" s="24">
        <f t="shared" si="0"/>
        <v>41.203175869550009</v>
      </c>
      <c r="F72" s="12" t="s">
        <v>16</v>
      </c>
      <c r="G72" s="12" t="s">
        <v>16</v>
      </c>
      <c r="H72" s="12" t="s">
        <v>16</v>
      </c>
      <c r="I72" s="12" t="s">
        <v>16</v>
      </c>
      <c r="J72" s="12" t="s">
        <v>16</v>
      </c>
      <c r="K72" s="12" t="s">
        <v>16</v>
      </c>
      <c r="L72" s="24">
        <f t="shared" si="2"/>
        <v>1428.9</v>
      </c>
      <c r="M72" s="24">
        <f t="shared" si="3"/>
        <v>588.75218000000007</v>
      </c>
      <c r="N72" s="24">
        <f t="shared" si="19"/>
        <v>41.203175869550009</v>
      </c>
      <c r="O72" s="12" t="s">
        <v>16</v>
      </c>
      <c r="P72" s="12" t="s">
        <v>16</v>
      </c>
      <c r="Q72" s="12" t="s">
        <v>16</v>
      </c>
      <c r="R72" s="12" t="s">
        <v>16</v>
      </c>
      <c r="S72" s="12" t="s">
        <v>16</v>
      </c>
      <c r="T72" s="12" t="s">
        <v>16</v>
      </c>
      <c r="U72" s="4"/>
    </row>
    <row r="73" spans="1:21" ht="34.5" x14ac:dyDescent="0.25">
      <c r="A73" s="17" t="s">
        <v>242</v>
      </c>
      <c r="B73" s="16" t="s">
        <v>667</v>
      </c>
      <c r="C73" s="12">
        <v>431400</v>
      </c>
      <c r="D73" s="12">
        <v>174807.67999999999</v>
      </c>
      <c r="E73" s="24">
        <f t="shared" si="0"/>
        <v>40.52101993509504</v>
      </c>
      <c r="F73" s="12" t="s">
        <v>16</v>
      </c>
      <c r="G73" s="12" t="s">
        <v>16</v>
      </c>
      <c r="H73" s="12" t="s">
        <v>16</v>
      </c>
      <c r="I73" s="12" t="s">
        <v>16</v>
      </c>
      <c r="J73" s="12" t="s">
        <v>16</v>
      </c>
      <c r="K73" s="12" t="s">
        <v>16</v>
      </c>
      <c r="L73" s="24">
        <f t="shared" si="2"/>
        <v>431.4</v>
      </c>
      <c r="M73" s="24">
        <f t="shared" si="3"/>
        <v>174.80768</v>
      </c>
      <c r="N73" s="24">
        <f t="shared" si="19"/>
        <v>40.52101993509504</v>
      </c>
      <c r="O73" s="12" t="s">
        <v>16</v>
      </c>
      <c r="P73" s="12" t="s">
        <v>16</v>
      </c>
      <c r="Q73" s="12" t="s">
        <v>16</v>
      </c>
      <c r="R73" s="12" t="s">
        <v>16</v>
      </c>
      <c r="S73" s="12" t="s">
        <v>16</v>
      </c>
      <c r="T73" s="12" t="s">
        <v>16</v>
      </c>
      <c r="U73" s="4"/>
    </row>
    <row r="74" spans="1:21" ht="23.25" x14ac:dyDescent="0.25">
      <c r="A74" s="17" t="s">
        <v>243</v>
      </c>
      <c r="B74" s="16" t="s">
        <v>695</v>
      </c>
      <c r="C74" s="12">
        <v>6028162</v>
      </c>
      <c r="D74" s="12">
        <v>2217511.7000000002</v>
      </c>
      <c r="E74" s="24">
        <f t="shared" si="0"/>
        <v>36.785867732154514</v>
      </c>
      <c r="F74" s="12" t="s">
        <v>16</v>
      </c>
      <c r="G74" s="12" t="s">
        <v>16</v>
      </c>
      <c r="H74" s="12" t="s">
        <v>16</v>
      </c>
      <c r="I74" s="12">
        <v>5708700</v>
      </c>
      <c r="J74" s="12">
        <v>1993286.2</v>
      </c>
      <c r="K74" s="24">
        <f t="shared" si="1"/>
        <v>34.916639515126036</v>
      </c>
      <c r="L74" s="24">
        <f t="shared" si="2"/>
        <v>6028.1620000000003</v>
      </c>
      <c r="M74" s="24">
        <f t="shared" si="3"/>
        <v>2217.5117</v>
      </c>
      <c r="N74" s="24">
        <f t="shared" si="19"/>
        <v>36.785867732154507</v>
      </c>
      <c r="O74" s="12" t="s">
        <v>16</v>
      </c>
      <c r="P74" s="12" t="s">
        <v>16</v>
      </c>
      <c r="Q74" s="12" t="s">
        <v>16</v>
      </c>
      <c r="R74" s="24">
        <f t="shared" ref="R74:R125" si="22">I74/1000</f>
        <v>5708.7</v>
      </c>
      <c r="S74" s="24">
        <f t="shared" ref="S74:S92" si="23">J74/1000</f>
        <v>1993.2862</v>
      </c>
      <c r="T74" s="24">
        <f t="shared" ref="T74:T92" si="24">S74/R74*100</f>
        <v>34.916639515126036</v>
      </c>
      <c r="U74" s="4"/>
    </row>
    <row r="75" spans="1:21" x14ac:dyDescent="0.25">
      <c r="A75" s="17" t="s">
        <v>244</v>
      </c>
      <c r="B75" s="16" t="s">
        <v>696</v>
      </c>
      <c r="C75" s="12">
        <v>1546800</v>
      </c>
      <c r="D75" s="12">
        <v>561763.29</v>
      </c>
      <c r="E75" s="24">
        <f t="shared" si="0"/>
        <v>36.317771528316527</v>
      </c>
      <c r="F75" s="12" t="s">
        <v>16</v>
      </c>
      <c r="G75" s="12" t="s">
        <v>16</v>
      </c>
      <c r="H75" s="12" t="s">
        <v>16</v>
      </c>
      <c r="I75" s="12">
        <v>1546800</v>
      </c>
      <c r="J75" s="12">
        <v>561763.29</v>
      </c>
      <c r="K75" s="24">
        <f t="shared" si="1"/>
        <v>36.317771528316527</v>
      </c>
      <c r="L75" s="24">
        <f t="shared" si="2"/>
        <v>1546.8</v>
      </c>
      <c r="M75" s="24">
        <f t="shared" si="3"/>
        <v>561.76328999999998</v>
      </c>
      <c r="N75" s="24">
        <f t="shared" si="19"/>
        <v>36.31777152831652</v>
      </c>
      <c r="O75" s="12" t="s">
        <v>16</v>
      </c>
      <c r="P75" s="12" t="s">
        <v>16</v>
      </c>
      <c r="Q75" s="12" t="s">
        <v>16</v>
      </c>
      <c r="R75" s="24">
        <f t="shared" si="22"/>
        <v>1546.8</v>
      </c>
      <c r="S75" s="24">
        <f t="shared" si="23"/>
        <v>561.76328999999998</v>
      </c>
      <c r="T75" s="24">
        <f t="shared" si="24"/>
        <v>36.31777152831652</v>
      </c>
      <c r="U75" s="4"/>
    </row>
    <row r="76" spans="1:21" ht="45.75" x14ac:dyDescent="0.25">
      <c r="A76" s="17" t="s">
        <v>245</v>
      </c>
      <c r="B76" s="16" t="s">
        <v>662</v>
      </c>
      <c r="C76" s="12">
        <v>1035800</v>
      </c>
      <c r="D76" s="12">
        <v>474278</v>
      </c>
      <c r="E76" s="24">
        <f t="shared" si="0"/>
        <v>45.7885692218575</v>
      </c>
      <c r="F76" s="12" t="s">
        <v>16</v>
      </c>
      <c r="G76" s="12" t="s">
        <v>16</v>
      </c>
      <c r="H76" s="12" t="s">
        <v>16</v>
      </c>
      <c r="I76" s="12">
        <v>1035800</v>
      </c>
      <c r="J76" s="12">
        <v>474278</v>
      </c>
      <c r="K76" s="24">
        <f t="shared" si="1"/>
        <v>45.7885692218575</v>
      </c>
      <c r="L76" s="24">
        <f t="shared" si="2"/>
        <v>1035.8</v>
      </c>
      <c r="M76" s="24">
        <f t="shared" si="3"/>
        <v>474.27800000000002</v>
      </c>
      <c r="N76" s="24">
        <f t="shared" si="19"/>
        <v>45.788569221857507</v>
      </c>
      <c r="O76" s="12" t="s">
        <v>16</v>
      </c>
      <c r="P76" s="12" t="s">
        <v>16</v>
      </c>
      <c r="Q76" s="12" t="s">
        <v>16</v>
      </c>
      <c r="R76" s="24">
        <f t="shared" si="22"/>
        <v>1035.8</v>
      </c>
      <c r="S76" s="24">
        <f t="shared" si="23"/>
        <v>474.27800000000002</v>
      </c>
      <c r="T76" s="24">
        <f t="shared" si="24"/>
        <v>45.788569221857507</v>
      </c>
      <c r="U76" s="4"/>
    </row>
    <row r="77" spans="1:21" ht="23.25" x14ac:dyDescent="0.25">
      <c r="A77" s="17" t="s">
        <v>246</v>
      </c>
      <c r="B77" s="16" t="s">
        <v>664</v>
      </c>
      <c r="C77" s="12">
        <v>1035800</v>
      </c>
      <c r="D77" s="12">
        <v>474278</v>
      </c>
      <c r="E77" s="24">
        <f t="shared" si="0"/>
        <v>45.7885692218575</v>
      </c>
      <c r="F77" s="12" t="s">
        <v>16</v>
      </c>
      <c r="G77" s="12" t="s">
        <v>16</v>
      </c>
      <c r="H77" s="12" t="s">
        <v>16</v>
      </c>
      <c r="I77" s="12">
        <v>1035800</v>
      </c>
      <c r="J77" s="12">
        <v>474278</v>
      </c>
      <c r="K77" s="24">
        <f t="shared" si="1"/>
        <v>45.7885692218575</v>
      </c>
      <c r="L77" s="24">
        <f t="shared" si="2"/>
        <v>1035.8</v>
      </c>
      <c r="M77" s="24">
        <f t="shared" si="3"/>
        <v>474.27800000000002</v>
      </c>
      <c r="N77" s="24">
        <f t="shared" si="19"/>
        <v>45.788569221857507</v>
      </c>
      <c r="O77" s="12" t="s">
        <v>16</v>
      </c>
      <c r="P77" s="12" t="s">
        <v>16</v>
      </c>
      <c r="Q77" s="12" t="s">
        <v>16</v>
      </c>
      <c r="R77" s="24">
        <f t="shared" si="22"/>
        <v>1035.8</v>
      </c>
      <c r="S77" s="24">
        <f t="shared" si="23"/>
        <v>474.27800000000002</v>
      </c>
      <c r="T77" s="24">
        <f t="shared" si="24"/>
        <v>45.788569221857507</v>
      </c>
      <c r="U77" s="4"/>
    </row>
    <row r="78" spans="1:21" x14ac:dyDescent="0.25">
      <c r="A78" s="17" t="s">
        <v>247</v>
      </c>
      <c r="B78" s="16" t="s">
        <v>665</v>
      </c>
      <c r="C78" s="12">
        <v>795600</v>
      </c>
      <c r="D78" s="12">
        <v>370174</v>
      </c>
      <c r="E78" s="24">
        <f t="shared" si="0"/>
        <v>46.527652086475619</v>
      </c>
      <c r="F78" s="12" t="s">
        <v>16</v>
      </c>
      <c r="G78" s="12" t="s">
        <v>16</v>
      </c>
      <c r="H78" s="12" t="s">
        <v>16</v>
      </c>
      <c r="I78" s="12">
        <v>795600</v>
      </c>
      <c r="J78" s="12">
        <v>370174</v>
      </c>
      <c r="K78" s="24">
        <f t="shared" si="1"/>
        <v>46.527652086475619</v>
      </c>
      <c r="L78" s="24">
        <f t="shared" si="2"/>
        <v>795.6</v>
      </c>
      <c r="M78" s="24">
        <f t="shared" si="3"/>
        <v>370.17399999999998</v>
      </c>
      <c r="N78" s="24">
        <f t="shared" si="19"/>
        <v>46.527652086475612</v>
      </c>
      <c r="O78" s="12" t="s">
        <v>16</v>
      </c>
      <c r="P78" s="12" t="s">
        <v>16</v>
      </c>
      <c r="Q78" s="12" t="s">
        <v>16</v>
      </c>
      <c r="R78" s="24">
        <f t="shared" si="22"/>
        <v>795.6</v>
      </c>
      <c r="S78" s="24">
        <f t="shared" si="23"/>
        <v>370.17399999999998</v>
      </c>
      <c r="T78" s="24">
        <f t="shared" si="24"/>
        <v>46.527652086475612</v>
      </c>
      <c r="U78" s="4"/>
    </row>
    <row r="79" spans="1:21" ht="34.5" x14ac:dyDescent="0.25">
      <c r="A79" s="17" t="s">
        <v>248</v>
      </c>
      <c r="B79" s="16" t="s">
        <v>667</v>
      </c>
      <c r="C79" s="12">
        <v>240200</v>
      </c>
      <c r="D79" s="12">
        <v>104104</v>
      </c>
      <c r="E79" s="24">
        <f t="shared" si="0"/>
        <v>43.340549542048294</v>
      </c>
      <c r="F79" s="12" t="s">
        <v>16</v>
      </c>
      <c r="G79" s="12" t="s">
        <v>16</v>
      </c>
      <c r="H79" s="12" t="s">
        <v>16</v>
      </c>
      <c r="I79" s="12">
        <v>240200</v>
      </c>
      <c r="J79" s="12">
        <v>104104</v>
      </c>
      <c r="K79" s="24">
        <f t="shared" si="1"/>
        <v>43.340549542048294</v>
      </c>
      <c r="L79" s="24">
        <f t="shared" si="2"/>
        <v>240.2</v>
      </c>
      <c r="M79" s="24">
        <f t="shared" si="3"/>
        <v>104.104</v>
      </c>
      <c r="N79" s="24">
        <f t="shared" si="19"/>
        <v>43.340549542048294</v>
      </c>
      <c r="O79" s="12" t="s">
        <v>16</v>
      </c>
      <c r="P79" s="12" t="s">
        <v>16</v>
      </c>
      <c r="Q79" s="12" t="s">
        <v>16</v>
      </c>
      <c r="R79" s="24">
        <f t="shared" si="22"/>
        <v>240.2</v>
      </c>
      <c r="S79" s="24">
        <f t="shared" si="23"/>
        <v>104.104</v>
      </c>
      <c r="T79" s="24">
        <f t="shared" si="24"/>
        <v>43.340549542048294</v>
      </c>
      <c r="U79" s="4"/>
    </row>
    <row r="80" spans="1:21" ht="23.25" x14ac:dyDescent="0.25">
      <c r="A80" s="17" t="s">
        <v>249</v>
      </c>
      <c r="B80" s="16" t="s">
        <v>675</v>
      </c>
      <c r="C80" s="12">
        <v>511000</v>
      </c>
      <c r="D80" s="12">
        <v>87485.29</v>
      </c>
      <c r="E80" s="24">
        <f t="shared" ref="E80:E143" si="25">D80/C80*100</f>
        <v>17.120409001956947</v>
      </c>
      <c r="F80" s="12" t="s">
        <v>16</v>
      </c>
      <c r="G80" s="12" t="s">
        <v>16</v>
      </c>
      <c r="H80" s="12" t="s">
        <v>16</v>
      </c>
      <c r="I80" s="12">
        <v>511000</v>
      </c>
      <c r="J80" s="12">
        <v>87485.29</v>
      </c>
      <c r="K80" s="24">
        <f t="shared" ref="K80:K143" si="26">J80/I80*100</f>
        <v>17.120409001956947</v>
      </c>
      <c r="L80" s="24">
        <f t="shared" ref="L80:L143" si="27">C80/1000</f>
        <v>511</v>
      </c>
      <c r="M80" s="24">
        <f t="shared" ref="M80:M143" si="28">D80/1000</f>
        <v>87.485289999999992</v>
      </c>
      <c r="N80" s="24">
        <f t="shared" si="19"/>
        <v>17.120409001956947</v>
      </c>
      <c r="O80" s="12" t="s">
        <v>16</v>
      </c>
      <c r="P80" s="12" t="s">
        <v>16</v>
      </c>
      <c r="Q80" s="12" t="s">
        <v>16</v>
      </c>
      <c r="R80" s="24">
        <f t="shared" si="22"/>
        <v>511</v>
      </c>
      <c r="S80" s="24">
        <f t="shared" si="23"/>
        <v>87.485289999999992</v>
      </c>
      <c r="T80" s="24">
        <f t="shared" si="24"/>
        <v>17.120409001956947</v>
      </c>
      <c r="U80" s="4"/>
    </row>
    <row r="81" spans="1:21" ht="23.25" x14ac:dyDescent="0.25">
      <c r="A81" s="17" t="s">
        <v>250</v>
      </c>
      <c r="B81" s="16" t="s">
        <v>677</v>
      </c>
      <c r="C81" s="12">
        <v>511000</v>
      </c>
      <c r="D81" s="12">
        <v>87485.29</v>
      </c>
      <c r="E81" s="24">
        <f t="shared" si="25"/>
        <v>17.120409001956947</v>
      </c>
      <c r="F81" s="12" t="s">
        <v>16</v>
      </c>
      <c r="G81" s="12" t="s">
        <v>16</v>
      </c>
      <c r="H81" s="12" t="s">
        <v>16</v>
      </c>
      <c r="I81" s="12">
        <v>511000</v>
      </c>
      <c r="J81" s="12">
        <v>87485.29</v>
      </c>
      <c r="K81" s="24">
        <f t="shared" si="26"/>
        <v>17.120409001956947</v>
      </c>
      <c r="L81" s="24">
        <f t="shared" si="27"/>
        <v>511</v>
      </c>
      <c r="M81" s="24">
        <f t="shared" si="28"/>
        <v>87.485289999999992</v>
      </c>
      <c r="N81" s="24">
        <f t="shared" si="19"/>
        <v>17.120409001956947</v>
      </c>
      <c r="O81" s="12" t="s">
        <v>16</v>
      </c>
      <c r="P81" s="12" t="s">
        <v>16</v>
      </c>
      <c r="Q81" s="12" t="s">
        <v>16</v>
      </c>
      <c r="R81" s="24">
        <f t="shared" si="22"/>
        <v>511</v>
      </c>
      <c r="S81" s="24">
        <f t="shared" si="23"/>
        <v>87.485289999999992</v>
      </c>
      <c r="T81" s="24">
        <f t="shared" si="24"/>
        <v>17.120409001956947</v>
      </c>
      <c r="U81" s="4"/>
    </row>
    <row r="82" spans="1:21" x14ac:dyDescent="0.25">
      <c r="A82" s="17" t="s">
        <v>251</v>
      </c>
      <c r="B82" s="16" t="s">
        <v>680</v>
      </c>
      <c r="C82" s="12">
        <v>291000</v>
      </c>
      <c r="D82" s="12">
        <v>67375.25</v>
      </c>
      <c r="E82" s="24">
        <f t="shared" si="25"/>
        <v>23.153006872852234</v>
      </c>
      <c r="F82" s="12" t="s">
        <v>16</v>
      </c>
      <c r="G82" s="12" t="s">
        <v>16</v>
      </c>
      <c r="H82" s="12" t="s">
        <v>16</v>
      </c>
      <c r="I82" s="12">
        <v>291000</v>
      </c>
      <c r="J82" s="12">
        <v>67375.25</v>
      </c>
      <c r="K82" s="24">
        <f t="shared" si="26"/>
        <v>23.153006872852234</v>
      </c>
      <c r="L82" s="24">
        <f t="shared" si="27"/>
        <v>291</v>
      </c>
      <c r="M82" s="24">
        <f t="shared" si="28"/>
        <v>67.375249999999994</v>
      </c>
      <c r="N82" s="24">
        <f t="shared" si="19"/>
        <v>23.153006872852231</v>
      </c>
      <c r="O82" s="12" t="s">
        <v>16</v>
      </c>
      <c r="P82" s="12" t="s">
        <v>16</v>
      </c>
      <c r="Q82" s="12" t="s">
        <v>16</v>
      </c>
      <c r="R82" s="24">
        <f t="shared" si="22"/>
        <v>291</v>
      </c>
      <c r="S82" s="24">
        <f t="shared" si="23"/>
        <v>67.375249999999994</v>
      </c>
      <c r="T82" s="24">
        <f t="shared" si="24"/>
        <v>23.153006872852231</v>
      </c>
      <c r="U82" s="4"/>
    </row>
    <row r="83" spans="1:21" x14ac:dyDescent="0.25">
      <c r="A83" s="17" t="s">
        <v>252</v>
      </c>
      <c r="B83" s="16" t="s">
        <v>678</v>
      </c>
      <c r="C83" s="12">
        <v>220000</v>
      </c>
      <c r="D83" s="12">
        <v>20110.04</v>
      </c>
      <c r="E83" s="24">
        <f t="shared" si="25"/>
        <v>9.1409272727272732</v>
      </c>
      <c r="F83" s="12" t="s">
        <v>16</v>
      </c>
      <c r="G83" s="12" t="s">
        <v>16</v>
      </c>
      <c r="H83" s="12" t="s">
        <v>16</v>
      </c>
      <c r="I83" s="12">
        <v>220000</v>
      </c>
      <c r="J83" s="12">
        <v>20110.04</v>
      </c>
      <c r="K83" s="24">
        <f t="shared" si="26"/>
        <v>9.1409272727272732</v>
      </c>
      <c r="L83" s="24">
        <f t="shared" si="27"/>
        <v>220</v>
      </c>
      <c r="M83" s="24">
        <f t="shared" si="28"/>
        <v>20.110040000000001</v>
      </c>
      <c r="N83" s="24">
        <f t="shared" si="19"/>
        <v>9.1409272727272732</v>
      </c>
      <c r="O83" s="12" t="s">
        <v>16</v>
      </c>
      <c r="P83" s="12" t="s">
        <v>16</v>
      </c>
      <c r="Q83" s="12" t="s">
        <v>16</v>
      </c>
      <c r="R83" s="24">
        <f t="shared" si="22"/>
        <v>220</v>
      </c>
      <c r="S83" s="24">
        <f t="shared" si="23"/>
        <v>20.110040000000001</v>
      </c>
      <c r="T83" s="24">
        <f t="shared" si="24"/>
        <v>9.1409272727272732</v>
      </c>
      <c r="U83" s="4"/>
    </row>
    <row r="84" spans="1:21" x14ac:dyDescent="0.25">
      <c r="A84" s="17" t="s">
        <v>253</v>
      </c>
      <c r="B84" s="16" t="s">
        <v>697</v>
      </c>
      <c r="C84" s="12">
        <v>2696900</v>
      </c>
      <c r="D84" s="12">
        <v>976522.91</v>
      </c>
      <c r="E84" s="24">
        <f t="shared" si="25"/>
        <v>36.209088583188105</v>
      </c>
      <c r="F84" s="12" t="s">
        <v>16</v>
      </c>
      <c r="G84" s="12" t="s">
        <v>16</v>
      </c>
      <c r="H84" s="12" t="s">
        <v>16</v>
      </c>
      <c r="I84" s="12">
        <v>2696900</v>
      </c>
      <c r="J84" s="12">
        <v>976522.91</v>
      </c>
      <c r="K84" s="24">
        <f t="shared" si="26"/>
        <v>36.209088583188105</v>
      </c>
      <c r="L84" s="24">
        <f t="shared" si="27"/>
        <v>2696.9</v>
      </c>
      <c r="M84" s="24">
        <f t="shared" si="28"/>
        <v>976.52291000000002</v>
      </c>
      <c r="N84" s="24">
        <f t="shared" si="19"/>
        <v>36.209088583188105</v>
      </c>
      <c r="O84" s="12" t="s">
        <v>16</v>
      </c>
      <c r="P84" s="12" t="s">
        <v>16</v>
      </c>
      <c r="Q84" s="12" t="s">
        <v>16</v>
      </c>
      <c r="R84" s="24">
        <f t="shared" si="22"/>
        <v>2696.9</v>
      </c>
      <c r="S84" s="24">
        <f t="shared" si="23"/>
        <v>976.52291000000002</v>
      </c>
      <c r="T84" s="24">
        <f t="shared" si="24"/>
        <v>36.209088583188105</v>
      </c>
      <c r="U84" s="4"/>
    </row>
    <row r="85" spans="1:21" ht="45.75" x14ac:dyDescent="0.25">
      <c r="A85" s="17" t="s">
        <v>254</v>
      </c>
      <c r="B85" s="16" t="s">
        <v>662</v>
      </c>
      <c r="C85" s="12">
        <v>2606400</v>
      </c>
      <c r="D85" s="12">
        <v>943574.5</v>
      </c>
      <c r="E85" s="24">
        <f t="shared" si="25"/>
        <v>36.202213781461019</v>
      </c>
      <c r="F85" s="12" t="s">
        <v>16</v>
      </c>
      <c r="G85" s="12" t="s">
        <v>16</v>
      </c>
      <c r="H85" s="12" t="s">
        <v>16</v>
      </c>
      <c r="I85" s="12">
        <v>2606400</v>
      </c>
      <c r="J85" s="12">
        <v>943574.5</v>
      </c>
      <c r="K85" s="24">
        <f t="shared" si="26"/>
        <v>36.202213781461019</v>
      </c>
      <c r="L85" s="24">
        <f t="shared" si="27"/>
        <v>2606.4</v>
      </c>
      <c r="M85" s="24">
        <f t="shared" si="28"/>
        <v>943.57449999999994</v>
      </c>
      <c r="N85" s="24">
        <f t="shared" si="19"/>
        <v>36.202213781461019</v>
      </c>
      <c r="O85" s="12" t="s">
        <v>16</v>
      </c>
      <c r="P85" s="12" t="s">
        <v>16</v>
      </c>
      <c r="Q85" s="12" t="s">
        <v>16</v>
      </c>
      <c r="R85" s="24">
        <f t="shared" si="22"/>
        <v>2606.4</v>
      </c>
      <c r="S85" s="24">
        <f t="shared" si="23"/>
        <v>943.57449999999994</v>
      </c>
      <c r="T85" s="24">
        <f t="shared" si="24"/>
        <v>36.202213781461019</v>
      </c>
      <c r="U85" s="4"/>
    </row>
    <row r="86" spans="1:21" x14ac:dyDescent="0.25">
      <c r="A86" s="17" t="s">
        <v>255</v>
      </c>
      <c r="B86" s="16" t="s">
        <v>689</v>
      </c>
      <c r="C86" s="12">
        <v>2606400</v>
      </c>
      <c r="D86" s="12">
        <v>943574.5</v>
      </c>
      <c r="E86" s="24">
        <f t="shared" si="25"/>
        <v>36.202213781461019</v>
      </c>
      <c r="F86" s="12" t="s">
        <v>16</v>
      </c>
      <c r="G86" s="12" t="s">
        <v>16</v>
      </c>
      <c r="H86" s="12" t="s">
        <v>16</v>
      </c>
      <c r="I86" s="12">
        <v>2606400</v>
      </c>
      <c r="J86" s="12">
        <v>943574.5</v>
      </c>
      <c r="K86" s="24">
        <f t="shared" si="26"/>
        <v>36.202213781461019</v>
      </c>
      <c r="L86" s="24">
        <f t="shared" si="27"/>
        <v>2606.4</v>
      </c>
      <c r="M86" s="24">
        <f t="shared" si="28"/>
        <v>943.57449999999994</v>
      </c>
      <c r="N86" s="24">
        <f t="shared" si="19"/>
        <v>36.202213781461019</v>
      </c>
      <c r="O86" s="12" t="s">
        <v>16</v>
      </c>
      <c r="P86" s="12" t="s">
        <v>16</v>
      </c>
      <c r="Q86" s="12" t="s">
        <v>16</v>
      </c>
      <c r="R86" s="24">
        <f t="shared" si="22"/>
        <v>2606.4</v>
      </c>
      <c r="S86" s="24">
        <f t="shared" si="23"/>
        <v>943.57449999999994</v>
      </c>
      <c r="T86" s="24">
        <f t="shared" si="24"/>
        <v>36.202213781461019</v>
      </c>
      <c r="U86" s="4"/>
    </row>
    <row r="87" spans="1:21" x14ac:dyDescent="0.25">
      <c r="A87" s="17" t="s">
        <v>256</v>
      </c>
      <c r="B87" s="16" t="s">
        <v>690</v>
      </c>
      <c r="C87" s="12">
        <v>2000000</v>
      </c>
      <c r="D87" s="12">
        <v>739878.42</v>
      </c>
      <c r="E87" s="24">
        <f t="shared" si="25"/>
        <v>36.993921</v>
      </c>
      <c r="F87" s="12" t="s">
        <v>16</v>
      </c>
      <c r="G87" s="12" t="s">
        <v>16</v>
      </c>
      <c r="H87" s="12" t="s">
        <v>16</v>
      </c>
      <c r="I87" s="12">
        <v>2000000</v>
      </c>
      <c r="J87" s="12">
        <v>739878.42</v>
      </c>
      <c r="K87" s="24">
        <f t="shared" si="26"/>
        <v>36.993921</v>
      </c>
      <c r="L87" s="24">
        <f t="shared" si="27"/>
        <v>2000</v>
      </c>
      <c r="M87" s="24">
        <f t="shared" si="28"/>
        <v>739.87842000000001</v>
      </c>
      <c r="N87" s="24">
        <f t="shared" si="19"/>
        <v>36.993921</v>
      </c>
      <c r="O87" s="12" t="s">
        <v>16</v>
      </c>
      <c r="P87" s="12" t="s">
        <v>16</v>
      </c>
      <c r="Q87" s="12" t="s">
        <v>16</v>
      </c>
      <c r="R87" s="24">
        <f t="shared" si="22"/>
        <v>2000</v>
      </c>
      <c r="S87" s="24">
        <f t="shared" si="23"/>
        <v>739.87842000000001</v>
      </c>
      <c r="T87" s="24">
        <f t="shared" si="24"/>
        <v>36.993921</v>
      </c>
      <c r="U87" s="4"/>
    </row>
    <row r="88" spans="1:21" ht="23.25" x14ac:dyDescent="0.25">
      <c r="A88" s="17" t="s">
        <v>257</v>
      </c>
      <c r="B88" s="16" t="s">
        <v>692</v>
      </c>
      <c r="C88" s="12">
        <v>2400</v>
      </c>
      <c r="D88" s="12">
        <v>2400</v>
      </c>
      <c r="E88" s="24">
        <f t="shared" si="25"/>
        <v>100</v>
      </c>
      <c r="F88" s="12" t="s">
        <v>16</v>
      </c>
      <c r="G88" s="12" t="s">
        <v>16</v>
      </c>
      <c r="H88" s="12" t="s">
        <v>16</v>
      </c>
      <c r="I88" s="12">
        <v>2400</v>
      </c>
      <c r="J88" s="12">
        <v>2400</v>
      </c>
      <c r="K88" s="24">
        <f t="shared" si="26"/>
        <v>100</v>
      </c>
      <c r="L88" s="24">
        <f t="shared" si="27"/>
        <v>2.4</v>
      </c>
      <c r="M88" s="24">
        <f t="shared" si="28"/>
        <v>2.4</v>
      </c>
      <c r="N88" s="24">
        <f t="shared" si="19"/>
        <v>100</v>
      </c>
      <c r="O88" s="12" t="s">
        <v>16</v>
      </c>
      <c r="P88" s="12" t="s">
        <v>16</v>
      </c>
      <c r="Q88" s="12" t="s">
        <v>16</v>
      </c>
      <c r="R88" s="24">
        <f t="shared" si="22"/>
        <v>2.4</v>
      </c>
      <c r="S88" s="24">
        <f t="shared" si="23"/>
        <v>2.4</v>
      </c>
      <c r="T88" s="24">
        <f t="shared" si="24"/>
        <v>100</v>
      </c>
      <c r="U88" s="4"/>
    </row>
    <row r="89" spans="1:21" ht="34.5" x14ac:dyDescent="0.25">
      <c r="A89" s="17" t="s">
        <v>258</v>
      </c>
      <c r="B89" s="16" t="s">
        <v>691</v>
      </c>
      <c r="C89" s="12">
        <v>604000</v>
      </c>
      <c r="D89" s="12">
        <v>201296.08</v>
      </c>
      <c r="E89" s="24">
        <f t="shared" si="25"/>
        <v>33.327165562913905</v>
      </c>
      <c r="F89" s="12" t="s">
        <v>16</v>
      </c>
      <c r="G89" s="12" t="s">
        <v>16</v>
      </c>
      <c r="H89" s="12" t="s">
        <v>16</v>
      </c>
      <c r="I89" s="12">
        <v>604000</v>
      </c>
      <c r="J89" s="12">
        <v>201296.08</v>
      </c>
      <c r="K89" s="24">
        <f t="shared" si="26"/>
        <v>33.327165562913905</v>
      </c>
      <c r="L89" s="24">
        <f t="shared" si="27"/>
        <v>604</v>
      </c>
      <c r="M89" s="24">
        <f t="shared" si="28"/>
        <v>201.29607999999999</v>
      </c>
      <c r="N89" s="24">
        <f t="shared" si="19"/>
        <v>33.327165562913905</v>
      </c>
      <c r="O89" s="12" t="s">
        <v>16</v>
      </c>
      <c r="P89" s="12" t="s">
        <v>16</v>
      </c>
      <c r="Q89" s="12" t="s">
        <v>16</v>
      </c>
      <c r="R89" s="24">
        <f t="shared" si="22"/>
        <v>604</v>
      </c>
      <c r="S89" s="24">
        <f t="shared" si="23"/>
        <v>201.29607999999999</v>
      </c>
      <c r="T89" s="24">
        <f t="shared" si="24"/>
        <v>33.327165562913905</v>
      </c>
      <c r="U89" s="4"/>
    </row>
    <row r="90" spans="1:21" ht="23.25" x14ac:dyDescent="0.25">
      <c r="A90" s="17" t="s">
        <v>259</v>
      </c>
      <c r="B90" s="16" t="s">
        <v>675</v>
      </c>
      <c r="C90" s="12">
        <v>86900</v>
      </c>
      <c r="D90" s="12">
        <v>32948.410000000003</v>
      </c>
      <c r="E90" s="24">
        <f t="shared" si="25"/>
        <v>37.915316455696207</v>
      </c>
      <c r="F90" s="12" t="s">
        <v>16</v>
      </c>
      <c r="G90" s="12" t="s">
        <v>16</v>
      </c>
      <c r="H90" s="12" t="s">
        <v>16</v>
      </c>
      <c r="I90" s="12">
        <v>86900</v>
      </c>
      <c r="J90" s="12">
        <v>32948.410000000003</v>
      </c>
      <c r="K90" s="24">
        <f t="shared" si="26"/>
        <v>37.915316455696207</v>
      </c>
      <c r="L90" s="24">
        <f t="shared" si="27"/>
        <v>86.9</v>
      </c>
      <c r="M90" s="24">
        <f t="shared" si="28"/>
        <v>32.948410000000003</v>
      </c>
      <c r="N90" s="24">
        <f t="shared" si="19"/>
        <v>37.9153164556962</v>
      </c>
      <c r="O90" s="12" t="s">
        <v>16</v>
      </c>
      <c r="P90" s="12" t="s">
        <v>16</v>
      </c>
      <c r="Q90" s="12" t="s">
        <v>16</v>
      </c>
      <c r="R90" s="24">
        <f t="shared" si="22"/>
        <v>86.9</v>
      </c>
      <c r="S90" s="24">
        <f t="shared" si="23"/>
        <v>32.948410000000003</v>
      </c>
      <c r="T90" s="24">
        <f t="shared" si="24"/>
        <v>37.9153164556962</v>
      </c>
      <c r="U90" s="4"/>
    </row>
    <row r="91" spans="1:21" ht="23.25" x14ac:dyDescent="0.25">
      <c r="A91" s="17" t="s">
        <v>260</v>
      </c>
      <c r="B91" s="16" t="s">
        <v>677</v>
      </c>
      <c r="C91" s="12">
        <v>86900</v>
      </c>
      <c r="D91" s="12">
        <v>32948.410000000003</v>
      </c>
      <c r="E91" s="24">
        <f t="shared" si="25"/>
        <v>37.915316455696207</v>
      </c>
      <c r="F91" s="12" t="s">
        <v>16</v>
      </c>
      <c r="G91" s="12" t="s">
        <v>16</v>
      </c>
      <c r="H91" s="12" t="s">
        <v>16</v>
      </c>
      <c r="I91" s="12">
        <v>86900</v>
      </c>
      <c r="J91" s="12">
        <v>32948.410000000003</v>
      </c>
      <c r="K91" s="24">
        <f t="shared" si="26"/>
        <v>37.915316455696207</v>
      </c>
      <c r="L91" s="24">
        <f t="shared" si="27"/>
        <v>86.9</v>
      </c>
      <c r="M91" s="24">
        <f t="shared" si="28"/>
        <v>32.948410000000003</v>
      </c>
      <c r="N91" s="24">
        <f t="shared" si="19"/>
        <v>37.9153164556962</v>
      </c>
      <c r="O91" s="12" t="s">
        <v>16</v>
      </c>
      <c r="P91" s="12" t="s">
        <v>16</v>
      </c>
      <c r="Q91" s="12" t="s">
        <v>16</v>
      </c>
      <c r="R91" s="24">
        <f t="shared" si="22"/>
        <v>86.9</v>
      </c>
      <c r="S91" s="24">
        <f t="shared" si="23"/>
        <v>32.948410000000003</v>
      </c>
      <c r="T91" s="24">
        <f t="shared" si="24"/>
        <v>37.9153164556962</v>
      </c>
      <c r="U91" s="4"/>
    </row>
    <row r="92" spans="1:21" x14ac:dyDescent="0.25">
      <c r="A92" s="17" t="s">
        <v>261</v>
      </c>
      <c r="B92" s="16" t="s">
        <v>680</v>
      </c>
      <c r="C92" s="12">
        <v>86900</v>
      </c>
      <c r="D92" s="12">
        <v>32948.410000000003</v>
      </c>
      <c r="E92" s="24">
        <f t="shared" si="25"/>
        <v>37.915316455696207</v>
      </c>
      <c r="F92" s="12" t="s">
        <v>16</v>
      </c>
      <c r="G92" s="12" t="s">
        <v>16</v>
      </c>
      <c r="H92" s="12" t="s">
        <v>16</v>
      </c>
      <c r="I92" s="12">
        <v>86900</v>
      </c>
      <c r="J92" s="12">
        <v>32948.410000000003</v>
      </c>
      <c r="K92" s="24">
        <f t="shared" si="26"/>
        <v>37.915316455696207</v>
      </c>
      <c r="L92" s="24">
        <f t="shared" si="27"/>
        <v>86.9</v>
      </c>
      <c r="M92" s="24">
        <f t="shared" si="28"/>
        <v>32.948410000000003</v>
      </c>
      <c r="N92" s="24">
        <f t="shared" si="19"/>
        <v>37.9153164556962</v>
      </c>
      <c r="O92" s="12" t="s">
        <v>16</v>
      </c>
      <c r="P92" s="12" t="s">
        <v>16</v>
      </c>
      <c r="Q92" s="12" t="s">
        <v>16</v>
      </c>
      <c r="R92" s="24">
        <f t="shared" si="22"/>
        <v>86.9</v>
      </c>
      <c r="S92" s="24">
        <f t="shared" si="23"/>
        <v>32.948410000000003</v>
      </c>
      <c r="T92" s="24">
        <f t="shared" si="24"/>
        <v>37.9153164556962</v>
      </c>
      <c r="U92" s="4"/>
    </row>
    <row r="93" spans="1:21" x14ac:dyDescent="0.25">
      <c r="A93" s="17" t="s">
        <v>262</v>
      </c>
      <c r="B93" s="16" t="s">
        <v>679</v>
      </c>
      <c r="C93" s="12">
        <v>3600</v>
      </c>
      <c r="D93" s="12" t="s">
        <v>16</v>
      </c>
      <c r="E93" s="12" t="s">
        <v>16</v>
      </c>
      <c r="F93" s="12" t="s">
        <v>16</v>
      </c>
      <c r="G93" s="12" t="s">
        <v>16</v>
      </c>
      <c r="H93" s="12" t="s">
        <v>16</v>
      </c>
      <c r="I93" s="12">
        <v>3600</v>
      </c>
      <c r="J93" s="12" t="s">
        <v>16</v>
      </c>
      <c r="K93" s="12" t="s">
        <v>16</v>
      </c>
      <c r="L93" s="24">
        <f t="shared" si="27"/>
        <v>3.6</v>
      </c>
      <c r="M93" s="12" t="s">
        <v>16</v>
      </c>
      <c r="N93" s="12" t="s">
        <v>16</v>
      </c>
      <c r="O93" s="12" t="s">
        <v>16</v>
      </c>
      <c r="P93" s="12" t="s">
        <v>16</v>
      </c>
      <c r="Q93" s="12" t="s">
        <v>16</v>
      </c>
      <c r="R93" s="24">
        <f t="shared" si="22"/>
        <v>3.6</v>
      </c>
      <c r="S93" s="12" t="s">
        <v>16</v>
      </c>
      <c r="T93" s="12" t="s">
        <v>16</v>
      </c>
      <c r="U93" s="4"/>
    </row>
    <row r="94" spans="1:21" x14ac:dyDescent="0.25">
      <c r="A94" s="17" t="s">
        <v>263</v>
      </c>
      <c r="B94" s="16" t="s">
        <v>681</v>
      </c>
      <c r="C94" s="12">
        <v>3600</v>
      </c>
      <c r="D94" s="12" t="s">
        <v>16</v>
      </c>
      <c r="E94" s="12" t="s">
        <v>16</v>
      </c>
      <c r="F94" s="12" t="s">
        <v>16</v>
      </c>
      <c r="G94" s="12" t="s">
        <v>16</v>
      </c>
      <c r="H94" s="12" t="s">
        <v>16</v>
      </c>
      <c r="I94" s="12">
        <v>3600</v>
      </c>
      <c r="J94" s="12" t="s">
        <v>16</v>
      </c>
      <c r="K94" s="12" t="s">
        <v>16</v>
      </c>
      <c r="L94" s="24">
        <f t="shared" si="27"/>
        <v>3.6</v>
      </c>
      <c r="M94" s="12" t="s">
        <v>16</v>
      </c>
      <c r="N94" s="12" t="s">
        <v>16</v>
      </c>
      <c r="O94" s="12" t="s">
        <v>16</v>
      </c>
      <c r="P94" s="12" t="s">
        <v>16</v>
      </c>
      <c r="Q94" s="12" t="s">
        <v>16</v>
      </c>
      <c r="R94" s="24">
        <f t="shared" si="22"/>
        <v>3.6</v>
      </c>
      <c r="S94" s="12" t="s">
        <v>16</v>
      </c>
      <c r="T94" s="12" t="s">
        <v>16</v>
      </c>
      <c r="U94" s="4"/>
    </row>
    <row r="95" spans="1:21" x14ac:dyDescent="0.25">
      <c r="A95" s="17" t="s">
        <v>264</v>
      </c>
      <c r="B95" s="16" t="s">
        <v>682</v>
      </c>
      <c r="C95" s="12">
        <v>3600</v>
      </c>
      <c r="D95" s="12" t="s">
        <v>16</v>
      </c>
      <c r="E95" s="12" t="s">
        <v>16</v>
      </c>
      <c r="F95" s="12" t="s">
        <v>16</v>
      </c>
      <c r="G95" s="12" t="s">
        <v>16</v>
      </c>
      <c r="H95" s="12" t="s">
        <v>16</v>
      </c>
      <c r="I95" s="12">
        <v>3600</v>
      </c>
      <c r="J95" s="12" t="s">
        <v>16</v>
      </c>
      <c r="K95" s="12" t="s">
        <v>16</v>
      </c>
      <c r="L95" s="24">
        <f t="shared" si="27"/>
        <v>3.6</v>
      </c>
      <c r="M95" s="12" t="s">
        <v>16</v>
      </c>
      <c r="N95" s="12" t="s">
        <v>16</v>
      </c>
      <c r="O95" s="12" t="s">
        <v>16</v>
      </c>
      <c r="P95" s="12" t="s">
        <v>16</v>
      </c>
      <c r="Q95" s="12" t="s">
        <v>16</v>
      </c>
      <c r="R95" s="24">
        <f t="shared" si="22"/>
        <v>3.6</v>
      </c>
      <c r="S95" s="12" t="s">
        <v>16</v>
      </c>
      <c r="T95" s="12" t="s">
        <v>16</v>
      </c>
      <c r="U95" s="4"/>
    </row>
    <row r="96" spans="1:21" ht="23.25" x14ac:dyDescent="0.25">
      <c r="A96" s="17" t="s">
        <v>265</v>
      </c>
      <c r="B96" s="16" t="s">
        <v>698</v>
      </c>
      <c r="C96" s="12">
        <v>1751462</v>
      </c>
      <c r="D96" s="12">
        <v>676993.5</v>
      </c>
      <c r="E96" s="24">
        <f t="shared" si="25"/>
        <v>38.653050993969615</v>
      </c>
      <c r="F96" s="12" t="s">
        <v>16</v>
      </c>
      <c r="G96" s="12" t="s">
        <v>16</v>
      </c>
      <c r="H96" s="12" t="s">
        <v>16</v>
      </c>
      <c r="I96" s="12">
        <v>1450000</v>
      </c>
      <c r="J96" s="12">
        <v>455000</v>
      </c>
      <c r="K96" s="24">
        <f t="shared" si="26"/>
        <v>31.379310344827587</v>
      </c>
      <c r="L96" s="24">
        <f t="shared" si="27"/>
        <v>1751.462</v>
      </c>
      <c r="M96" s="24">
        <f t="shared" si="28"/>
        <v>676.99350000000004</v>
      </c>
      <c r="N96" s="24">
        <f t="shared" ref="N96:N113" si="29">M96/L96*100</f>
        <v>38.653050993969615</v>
      </c>
      <c r="O96" s="12" t="s">
        <v>16</v>
      </c>
      <c r="P96" s="12" t="s">
        <v>16</v>
      </c>
      <c r="Q96" s="12" t="s">
        <v>16</v>
      </c>
      <c r="R96" s="24">
        <f t="shared" si="22"/>
        <v>1450</v>
      </c>
      <c r="S96" s="24">
        <f t="shared" ref="S96:S102" si="30">J96/1000</f>
        <v>455</v>
      </c>
      <c r="T96" s="24">
        <f t="shared" ref="T96:T102" si="31">S96/R96*100</f>
        <v>31.379310344827587</v>
      </c>
      <c r="U96" s="4"/>
    </row>
    <row r="97" spans="1:21" ht="23.25" x14ac:dyDescent="0.25">
      <c r="A97" s="17" t="s">
        <v>266</v>
      </c>
      <c r="B97" s="16" t="s">
        <v>675</v>
      </c>
      <c r="C97" s="12">
        <v>901462</v>
      </c>
      <c r="D97" s="12">
        <v>251993.5</v>
      </c>
      <c r="E97" s="24">
        <f t="shared" si="25"/>
        <v>27.953868271762982</v>
      </c>
      <c r="F97" s="12" t="s">
        <v>16</v>
      </c>
      <c r="G97" s="12" t="s">
        <v>16</v>
      </c>
      <c r="H97" s="12" t="s">
        <v>16</v>
      </c>
      <c r="I97" s="12">
        <v>600000</v>
      </c>
      <c r="J97" s="12">
        <v>30000</v>
      </c>
      <c r="K97" s="24">
        <f t="shared" si="26"/>
        <v>5</v>
      </c>
      <c r="L97" s="24">
        <f t="shared" si="27"/>
        <v>901.46199999999999</v>
      </c>
      <c r="M97" s="24">
        <f t="shared" si="28"/>
        <v>251.99350000000001</v>
      </c>
      <c r="N97" s="24">
        <f t="shared" si="29"/>
        <v>27.953868271762982</v>
      </c>
      <c r="O97" s="12" t="s">
        <v>16</v>
      </c>
      <c r="P97" s="12" t="s">
        <v>16</v>
      </c>
      <c r="Q97" s="12" t="s">
        <v>16</v>
      </c>
      <c r="R97" s="24">
        <f t="shared" si="22"/>
        <v>600</v>
      </c>
      <c r="S97" s="24">
        <f t="shared" si="30"/>
        <v>30</v>
      </c>
      <c r="T97" s="24">
        <f t="shared" si="31"/>
        <v>5</v>
      </c>
      <c r="U97" s="4"/>
    </row>
    <row r="98" spans="1:21" ht="23.25" x14ac:dyDescent="0.25">
      <c r="A98" s="17" t="s">
        <v>267</v>
      </c>
      <c r="B98" s="16" t="s">
        <v>677</v>
      </c>
      <c r="C98" s="12">
        <v>901462</v>
      </c>
      <c r="D98" s="12">
        <v>251993.5</v>
      </c>
      <c r="E98" s="24">
        <f t="shared" si="25"/>
        <v>27.953868271762982</v>
      </c>
      <c r="F98" s="12" t="s">
        <v>16</v>
      </c>
      <c r="G98" s="12" t="s">
        <v>16</v>
      </c>
      <c r="H98" s="12" t="s">
        <v>16</v>
      </c>
      <c r="I98" s="12">
        <v>600000</v>
      </c>
      <c r="J98" s="12">
        <v>30000</v>
      </c>
      <c r="K98" s="24">
        <f t="shared" si="26"/>
        <v>5</v>
      </c>
      <c r="L98" s="24">
        <f t="shared" si="27"/>
        <v>901.46199999999999</v>
      </c>
      <c r="M98" s="24">
        <f t="shared" si="28"/>
        <v>251.99350000000001</v>
      </c>
      <c r="N98" s="24">
        <f t="shared" si="29"/>
        <v>27.953868271762982</v>
      </c>
      <c r="O98" s="12" t="s">
        <v>16</v>
      </c>
      <c r="P98" s="12" t="s">
        <v>16</v>
      </c>
      <c r="Q98" s="12" t="s">
        <v>16</v>
      </c>
      <c r="R98" s="24">
        <f t="shared" si="22"/>
        <v>600</v>
      </c>
      <c r="S98" s="24">
        <f t="shared" si="30"/>
        <v>30</v>
      </c>
      <c r="T98" s="24">
        <f t="shared" si="31"/>
        <v>5</v>
      </c>
      <c r="U98" s="4"/>
    </row>
    <row r="99" spans="1:21" x14ac:dyDescent="0.25">
      <c r="A99" s="17" t="s">
        <v>268</v>
      </c>
      <c r="B99" s="16" t="s">
        <v>680</v>
      </c>
      <c r="C99" s="12">
        <v>901462</v>
      </c>
      <c r="D99" s="12">
        <v>251993.5</v>
      </c>
      <c r="E99" s="24">
        <f t="shared" si="25"/>
        <v>27.953868271762982</v>
      </c>
      <c r="F99" s="12" t="s">
        <v>16</v>
      </c>
      <c r="G99" s="12" t="s">
        <v>16</v>
      </c>
      <c r="H99" s="12" t="s">
        <v>16</v>
      </c>
      <c r="I99" s="12">
        <v>600000</v>
      </c>
      <c r="J99" s="12">
        <v>30000</v>
      </c>
      <c r="K99" s="24">
        <f t="shared" si="26"/>
        <v>5</v>
      </c>
      <c r="L99" s="24">
        <f t="shared" si="27"/>
        <v>901.46199999999999</v>
      </c>
      <c r="M99" s="24">
        <f t="shared" si="28"/>
        <v>251.99350000000001</v>
      </c>
      <c r="N99" s="24">
        <f t="shared" si="29"/>
        <v>27.953868271762982</v>
      </c>
      <c r="O99" s="12" t="s">
        <v>16</v>
      </c>
      <c r="P99" s="12" t="s">
        <v>16</v>
      </c>
      <c r="Q99" s="12" t="s">
        <v>16</v>
      </c>
      <c r="R99" s="24">
        <f t="shared" si="22"/>
        <v>600</v>
      </c>
      <c r="S99" s="24">
        <f t="shared" si="30"/>
        <v>30</v>
      </c>
      <c r="T99" s="24">
        <f t="shared" si="31"/>
        <v>5</v>
      </c>
      <c r="U99" s="4"/>
    </row>
    <row r="100" spans="1:21" ht="23.25" x14ac:dyDescent="0.25">
      <c r="A100" s="17" t="s">
        <v>269</v>
      </c>
      <c r="B100" s="16" t="s">
        <v>700</v>
      </c>
      <c r="C100" s="12">
        <v>850000</v>
      </c>
      <c r="D100" s="12">
        <v>425000</v>
      </c>
      <c r="E100" s="24">
        <f t="shared" si="25"/>
        <v>50</v>
      </c>
      <c r="F100" s="12" t="s">
        <v>16</v>
      </c>
      <c r="G100" s="12" t="s">
        <v>16</v>
      </c>
      <c r="H100" s="12" t="s">
        <v>16</v>
      </c>
      <c r="I100" s="12">
        <v>850000</v>
      </c>
      <c r="J100" s="12">
        <v>425000</v>
      </c>
      <c r="K100" s="24">
        <f t="shared" si="26"/>
        <v>50</v>
      </c>
      <c r="L100" s="24">
        <f t="shared" si="27"/>
        <v>850</v>
      </c>
      <c r="M100" s="24">
        <f t="shared" si="28"/>
        <v>425</v>
      </c>
      <c r="N100" s="24">
        <f t="shared" si="29"/>
        <v>50</v>
      </c>
      <c r="O100" s="12" t="s">
        <v>16</v>
      </c>
      <c r="P100" s="12" t="s">
        <v>16</v>
      </c>
      <c r="Q100" s="12" t="s">
        <v>16</v>
      </c>
      <c r="R100" s="24">
        <f t="shared" si="22"/>
        <v>850</v>
      </c>
      <c r="S100" s="24">
        <f t="shared" si="30"/>
        <v>425</v>
      </c>
      <c r="T100" s="24">
        <f t="shared" si="31"/>
        <v>50</v>
      </c>
      <c r="U100" s="4"/>
    </row>
    <row r="101" spans="1:21" ht="36.75" customHeight="1" x14ac:dyDescent="0.25">
      <c r="A101" s="17" t="s">
        <v>270</v>
      </c>
      <c r="B101" s="16" t="s">
        <v>699</v>
      </c>
      <c r="C101" s="12">
        <v>850000</v>
      </c>
      <c r="D101" s="12">
        <v>425000</v>
      </c>
      <c r="E101" s="24">
        <f t="shared" si="25"/>
        <v>50</v>
      </c>
      <c r="F101" s="12" t="s">
        <v>16</v>
      </c>
      <c r="G101" s="12" t="s">
        <v>16</v>
      </c>
      <c r="H101" s="12" t="s">
        <v>16</v>
      </c>
      <c r="I101" s="12">
        <v>850000</v>
      </c>
      <c r="J101" s="12">
        <v>425000</v>
      </c>
      <c r="K101" s="24">
        <f t="shared" si="26"/>
        <v>50</v>
      </c>
      <c r="L101" s="24">
        <f t="shared" si="27"/>
        <v>850</v>
      </c>
      <c r="M101" s="24">
        <f t="shared" si="28"/>
        <v>425</v>
      </c>
      <c r="N101" s="24">
        <f t="shared" si="29"/>
        <v>50</v>
      </c>
      <c r="O101" s="12" t="s">
        <v>16</v>
      </c>
      <c r="P101" s="12" t="s">
        <v>16</v>
      </c>
      <c r="Q101" s="12" t="s">
        <v>16</v>
      </c>
      <c r="R101" s="24">
        <f t="shared" si="22"/>
        <v>850</v>
      </c>
      <c r="S101" s="24">
        <f t="shared" si="30"/>
        <v>425</v>
      </c>
      <c r="T101" s="24">
        <f t="shared" si="31"/>
        <v>50</v>
      </c>
      <c r="U101" s="4"/>
    </row>
    <row r="102" spans="1:21" ht="23.25" x14ac:dyDescent="0.25">
      <c r="A102" s="17" t="s">
        <v>271</v>
      </c>
      <c r="B102" s="16" t="s">
        <v>701</v>
      </c>
      <c r="C102" s="12">
        <v>850000</v>
      </c>
      <c r="D102" s="12">
        <v>425000</v>
      </c>
      <c r="E102" s="24">
        <f t="shared" si="25"/>
        <v>50</v>
      </c>
      <c r="F102" s="12" t="s">
        <v>16</v>
      </c>
      <c r="G102" s="12" t="s">
        <v>16</v>
      </c>
      <c r="H102" s="12" t="s">
        <v>16</v>
      </c>
      <c r="I102" s="12">
        <v>850000</v>
      </c>
      <c r="J102" s="12">
        <v>425000</v>
      </c>
      <c r="K102" s="24">
        <f t="shared" si="26"/>
        <v>50</v>
      </c>
      <c r="L102" s="24">
        <f t="shared" si="27"/>
        <v>850</v>
      </c>
      <c r="M102" s="24">
        <f t="shared" si="28"/>
        <v>425</v>
      </c>
      <c r="N102" s="24">
        <f t="shared" si="29"/>
        <v>50</v>
      </c>
      <c r="O102" s="12" t="s">
        <v>16</v>
      </c>
      <c r="P102" s="12" t="s">
        <v>16</v>
      </c>
      <c r="Q102" s="12" t="s">
        <v>16</v>
      </c>
      <c r="R102" s="24">
        <f t="shared" si="22"/>
        <v>850</v>
      </c>
      <c r="S102" s="24">
        <f t="shared" si="30"/>
        <v>425</v>
      </c>
      <c r="T102" s="24">
        <f t="shared" si="31"/>
        <v>50</v>
      </c>
      <c r="U102" s="4"/>
    </row>
    <row r="103" spans="1:21" ht="23.25" x14ac:dyDescent="0.25">
      <c r="A103" s="17" t="s">
        <v>272</v>
      </c>
      <c r="B103" s="16" t="s">
        <v>702</v>
      </c>
      <c r="C103" s="12">
        <v>33000</v>
      </c>
      <c r="D103" s="12">
        <v>2232</v>
      </c>
      <c r="E103" s="24">
        <f t="shared" si="25"/>
        <v>6.7636363636363637</v>
      </c>
      <c r="F103" s="12" t="s">
        <v>16</v>
      </c>
      <c r="G103" s="12" t="s">
        <v>16</v>
      </c>
      <c r="H103" s="12" t="s">
        <v>16</v>
      </c>
      <c r="I103" s="12">
        <v>15000</v>
      </c>
      <c r="J103" s="12" t="s">
        <v>16</v>
      </c>
      <c r="K103" s="12" t="s">
        <v>16</v>
      </c>
      <c r="L103" s="24">
        <f t="shared" si="27"/>
        <v>33</v>
      </c>
      <c r="M103" s="24">
        <f t="shared" si="28"/>
        <v>2.2320000000000002</v>
      </c>
      <c r="N103" s="24">
        <f t="shared" si="29"/>
        <v>6.7636363636363646</v>
      </c>
      <c r="O103" s="12" t="s">
        <v>16</v>
      </c>
      <c r="P103" s="12" t="s">
        <v>16</v>
      </c>
      <c r="Q103" s="12" t="s">
        <v>16</v>
      </c>
      <c r="R103" s="24">
        <f t="shared" si="22"/>
        <v>15</v>
      </c>
      <c r="S103" s="12" t="s">
        <v>16</v>
      </c>
      <c r="T103" s="12" t="s">
        <v>16</v>
      </c>
      <c r="U103" s="4"/>
    </row>
    <row r="104" spans="1:21" ht="23.25" x14ac:dyDescent="0.25">
      <c r="A104" s="17" t="s">
        <v>273</v>
      </c>
      <c r="B104" s="16" t="s">
        <v>675</v>
      </c>
      <c r="C104" s="12">
        <v>33000</v>
      </c>
      <c r="D104" s="12">
        <v>2232</v>
      </c>
      <c r="E104" s="24">
        <f t="shared" si="25"/>
        <v>6.7636363636363637</v>
      </c>
      <c r="F104" s="12" t="s">
        <v>16</v>
      </c>
      <c r="G104" s="12" t="s">
        <v>16</v>
      </c>
      <c r="H104" s="12" t="s">
        <v>16</v>
      </c>
      <c r="I104" s="12">
        <v>15000</v>
      </c>
      <c r="J104" s="12" t="s">
        <v>16</v>
      </c>
      <c r="K104" s="12" t="s">
        <v>16</v>
      </c>
      <c r="L104" s="24">
        <f t="shared" si="27"/>
        <v>33</v>
      </c>
      <c r="M104" s="24">
        <f t="shared" si="28"/>
        <v>2.2320000000000002</v>
      </c>
      <c r="N104" s="24">
        <f t="shared" si="29"/>
        <v>6.7636363636363646</v>
      </c>
      <c r="O104" s="12" t="s">
        <v>16</v>
      </c>
      <c r="P104" s="12" t="s">
        <v>16</v>
      </c>
      <c r="Q104" s="12" t="s">
        <v>16</v>
      </c>
      <c r="R104" s="24">
        <f t="shared" si="22"/>
        <v>15</v>
      </c>
      <c r="S104" s="12" t="s">
        <v>16</v>
      </c>
      <c r="T104" s="12" t="s">
        <v>16</v>
      </c>
      <c r="U104" s="4"/>
    </row>
    <row r="105" spans="1:21" ht="23.25" x14ac:dyDescent="0.25">
      <c r="A105" s="17" t="s">
        <v>274</v>
      </c>
      <c r="B105" s="16" t="s">
        <v>677</v>
      </c>
      <c r="C105" s="12">
        <v>33000</v>
      </c>
      <c r="D105" s="12">
        <v>2232</v>
      </c>
      <c r="E105" s="24">
        <f t="shared" si="25"/>
        <v>6.7636363636363637</v>
      </c>
      <c r="F105" s="12" t="s">
        <v>16</v>
      </c>
      <c r="G105" s="12" t="s">
        <v>16</v>
      </c>
      <c r="H105" s="12" t="s">
        <v>16</v>
      </c>
      <c r="I105" s="12">
        <v>15000</v>
      </c>
      <c r="J105" s="12" t="s">
        <v>16</v>
      </c>
      <c r="K105" s="12" t="s">
        <v>16</v>
      </c>
      <c r="L105" s="24">
        <f t="shared" si="27"/>
        <v>33</v>
      </c>
      <c r="M105" s="24">
        <f t="shared" si="28"/>
        <v>2.2320000000000002</v>
      </c>
      <c r="N105" s="24">
        <f t="shared" si="29"/>
        <v>6.7636363636363646</v>
      </c>
      <c r="O105" s="12" t="s">
        <v>16</v>
      </c>
      <c r="P105" s="12" t="s">
        <v>16</v>
      </c>
      <c r="Q105" s="12" t="s">
        <v>16</v>
      </c>
      <c r="R105" s="24">
        <f t="shared" si="22"/>
        <v>15</v>
      </c>
      <c r="S105" s="12" t="s">
        <v>16</v>
      </c>
      <c r="T105" s="12" t="s">
        <v>16</v>
      </c>
      <c r="U105" s="4"/>
    </row>
    <row r="106" spans="1:21" x14ac:dyDescent="0.25">
      <c r="A106" s="17" t="s">
        <v>275</v>
      </c>
      <c r="B106" s="16" t="s">
        <v>680</v>
      </c>
      <c r="C106" s="12">
        <v>33000</v>
      </c>
      <c r="D106" s="12">
        <v>2232</v>
      </c>
      <c r="E106" s="24">
        <f t="shared" si="25"/>
        <v>6.7636363636363637</v>
      </c>
      <c r="F106" s="12" t="s">
        <v>16</v>
      </c>
      <c r="G106" s="12" t="s">
        <v>16</v>
      </c>
      <c r="H106" s="12" t="s">
        <v>16</v>
      </c>
      <c r="I106" s="12">
        <v>15000</v>
      </c>
      <c r="J106" s="12" t="s">
        <v>16</v>
      </c>
      <c r="K106" s="12" t="s">
        <v>16</v>
      </c>
      <c r="L106" s="24">
        <f t="shared" si="27"/>
        <v>33</v>
      </c>
      <c r="M106" s="24">
        <f t="shared" si="28"/>
        <v>2.2320000000000002</v>
      </c>
      <c r="N106" s="24">
        <f t="shared" si="29"/>
        <v>6.7636363636363646</v>
      </c>
      <c r="O106" s="12" t="s">
        <v>16</v>
      </c>
      <c r="P106" s="12" t="s">
        <v>16</v>
      </c>
      <c r="Q106" s="12" t="s">
        <v>16</v>
      </c>
      <c r="R106" s="24">
        <f t="shared" si="22"/>
        <v>15</v>
      </c>
      <c r="S106" s="12" t="s">
        <v>16</v>
      </c>
      <c r="T106" s="12" t="s">
        <v>16</v>
      </c>
      <c r="U106" s="4"/>
    </row>
    <row r="107" spans="1:21" x14ac:dyDescent="0.25">
      <c r="A107" s="17" t="s">
        <v>276</v>
      </c>
      <c r="B107" s="16" t="s">
        <v>703</v>
      </c>
      <c r="C107" s="12">
        <v>47719137.75</v>
      </c>
      <c r="D107" s="12">
        <v>10476977.6</v>
      </c>
      <c r="E107" s="24">
        <f t="shared" si="25"/>
        <v>21.955504843546759</v>
      </c>
      <c r="F107" s="12">
        <v>9608850.8300000001</v>
      </c>
      <c r="G107" s="12">
        <v>7794500</v>
      </c>
      <c r="H107" s="24">
        <f>G107/F107*100</f>
        <v>81.117920736833838</v>
      </c>
      <c r="I107" s="12">
        <v>47564037.75</v>
      </c>
      <c r="J107" s="12">
        <v>11291437.74</v>
      </c>
      <c r="K107" s="24">
        <f t="shared" si="26"/>
        <v>23.739443230931336</v>
      </c>
      <c r="L107" s="24">
        <f t="shared" si="27"/>
        <v>47719.137750000002</v>
      </c>
      <c r="M107" s="24">
        <f t="shared" si="28"/>
        <v>10476.9776</v>
      </c>
      <c r="N107" s="24">
        <f t="shared" si="29"/>
        <v>21.955504843546759</v>
      </c>
      <c r="O107" s="24">
        <f>F107/1000</f>
        <v>9608.8508299999994</v>
      </c>
      <c r="P107" s="24">
        <f>G107/1000</f>
        <v>7794.5</v>
      </c>
      <c r="Q107" s="24">
        <f>P107/O107*100</f>
        <v>81.117920736833838</v>
      </c>
      <c r="R107" s="24">
        <f t="shared" si="22"/>
        <v>47564.037750000003</v>
      </c>
      <c r="S107" s="24">
        <f t="shared" ref="S107:S113" si="32">J107/1000</f>
        <v>11291.437739999999</v>
      </c>
      <c r="T107" s="24">
        <f t="shared" ref="T107:T113" si="33">S107/R107*100</f>
        <v>23.739443230931332</v>
      </c>
      <c r="U107" s="4"/>
    </row>
    <row r="108" spans="1:21" x14ac:dyDescent="0.25">
      <c r="A108" s="17" t="s">
        <v>277</v>
      </c>
      <c r="B108" s="16" t="s">
        <v>704</v>
      </c>
      <c r="C108" s="12">
        <v>1453400</v>
      </c>
      <c r="D108" s="12">
        <v>404068</v>
      </c>
      <c r="E108" s="24">
        <f t="shared" si="25"/>
        <v>27.801568735379114</v>
      </c>
      <c r="F108" s="12" t="s">
        <v>16</v>
      </c>
      <c r="G108" s="12" t="s">
        <v>16</v>
      </c>
      <c r="H108" s="12" t="s">
        <v>16</v>
      </c>
      <c r="I108" s="12">
        <v>1453400</v>
      </c>
      <c r="J108" s="12">
        <v>404068</v>
      </c>
      <c r="K108" s="24">
        <f t="shared" si="26"/>
        <v>27.801568735379114</v>
      </c>
      <c r="L108" s="24">
        <f t="shared" si="27"/>
        <v>1453.4</v>
      </c>
      <c r="M108" s="24">
        <f t="shared" si="28"/>
        <v>404.06799999999998</v>
      </c>
      <c r="N108" s="24">
        <f t="shared" si="29"/>
        <v>27.801568735379107</v>
      </c>
      <c r="O108" s="12" t="s">
        <v>16</v>
      </c>
      <c r="P108" s="12" t="s">
        <v>16</v>
      </c>
      <c r="Q108" s="12" t="s">
        <v>16</v>
      </c>
      <c r="R108" s="24">
        <f t="shared" si="22"/>
        <v>1453.4</v>
      </c>
      <c r="S108" s="24">
        <f t="shared" si="32"/>
        <v>404.06799999999998</v>
      </c>
      <c r="T108" s="24">
        <f t="shared" si="33"/>
        <v>27.801568735379107</v>
      </c>
      <c r="U108" s="4"/>
    </row>
    <row r="109" spans="1:21" ht="23.25" x14ac:dyDescent="0.25">
      <c r="A109" s="17" t="s">
        <v>278</v>
      </c>
      <c r="B109" s="16" t="s">
        <v>675</v>
      </c>
      <c r="C109" s="12">
        <v>227100</v>
      </c>
      <c r="D109" s="12">
        <v>51510</v>
      </c>
      <c r="E109" s="24">
        <f t="shared" si="25"/>
        <v>22.681638044914134</v>
      </c>
      <c r="F109" s="12" t="s">
        <v>16</v>
      </c>
      <c r="G109" s="12" t="s">
        <v>16</v>
      </c>
      <c r="H109" s="12" t="s">
        <v>16</v>
      </c>
      <c r="I109" s="12">
        <v>227100</v>
      </c>
      <c r="J109" s="12">
        <v>51510</v>
      </c>
      <c r="K109" s="24">
        <f t="shared" si="26"/>
        <v>22.681638044914134</v>
      </c>
      <c r="L109" s="24">
        <f t="shared" si="27"/>
        <v>227.1</v>
      </c>
      <c r="M109" s="24">
        <f t="shared" si="28"/>
        <v>51.51</v>
      </c>
      <c r="N109" s="24">
        <f t="shared" si="29"/>
        <v>22.681638044914134</v>
      </c>
      <c r="O109" s="12" t="s">
        <v>16</v>
      </c>
      <c r="P109" s="12" t="s">
        <v>16</v>
      </c>
      <c r="Q109" s="12" t="s">
        <v>16</v>
      </c>
      <c r="R109" s="24">
        <f t="shared" si="22"/>
        <v>227.1</v>
      </c>
      <c r="S109" s="24">
        <f t="shared" si="32"/>
        <v>51.51</v>
      </c>
      <c r="T109" s="24">
        <f t="shared" si="33"/>
        <v>22.681638044914134</v>
      </c>
      <c r="U109" s="4"/>
    </row>
    <row r="110" spans="1:21" ht="23.25" x14ac:dyDescent="0.25">
      <c r="A110" s="17" t="s">
        <v>279</v>
      </c>
      <c r="B110" s="16" t="s">
        <v>677</v>
      </c>
      <c r="C110" s="12">
        <v>227100</v>
      </c>
      <c r="D110" s="12">
        <v>51510</v>
      </c>
      <c r="E110" s="24">
        <f t="shared" si="25"/>
        <v>22.681638044914134</v>
      </c>
      <c r="F110" s="12" t="s">
        <v>16</v>
      </c>
      <c r="G110" s="12" t="s">
        <v>16</v>
      </c>
      <c r="H110" s="12" t="s">
        <v>16</v>
      </c>
      <c r="I110" s="12">
        <v>227100</v>
      </c>
      <c r="J110" s="12">
        <v>51510</v>
      </c>
      <c r="K110" s="24">
        <f t="shared" si="26"/>
        <v>22.681638044914134</v>
      </c>
      <c r="L110" s="24">
        <f t="shared" si="27"/>
        <v>227.1</v>
      </c>
      <c r="M110" s="24">
        <f t="shared" si="28"/>
        <v>51.51</v>
      </c>
      <c r="N110" s="24">
        <f t="shared" si="29"/>
        <v>22.681638044914134</v>
      </c>
      <c r="O110" s="12" t="s">
        <v>16</v>
      </c>
      <c r="P110" s="12" t="s">
        <v>16</v>
      </c>
      <c r="Q110" s="12" t="s">
        <v>16</v>
      </c>
      <c r="R110" s="24">
        <f t="shared" si="22"/>
        <v>227.1</v>
      </c>
      <c r="S110" s="24">
        <f t="shared" si="32"/>
        <v>51.51</v>
      </c>
      <c r="T110" s="24">
        <f t="shared" si="33"/>
        <v>22.681638044914134</v>
      </c>
      <c r="U110" s="4"/>
    </row>
    <row r="111" spans="1:21" x14ac:dyDescent="0.25">
      <c r="A111" s="17" t="s">
        <v>280</v>
      </c>
      <c r="B111" s="16" t="s">
        <v>680</v>
      </c>
      <c r="C111" s="12">
        <v>227100</v>
      </c>
      <c r="D111" s="12">
        <v>51510</v>
      </c>
      <c r="E111" s="24">
        <f t="shared" si="25"/>
        <v>22.681638044914134</v>
      </c>
      <c r="F111" s="12" t="s">
        <v>16</v>
      </c>
      <c r="G111" s="12" t="s">
        <v>16</v>
      </c>
      <c r="H111" s="12" t="s">
        <v>16</v>
      </c>
      <c r="I111" s="12">
        <v>227100</v>
      </c>
      <c r="J111" s="12">
        <v>51510</v>
      </c>
      <c r="K111" s="24">
        <f t="shared" si="26"/>
        <v>22.681638044914134</v>
      </c>
      <c r="L111" s="24">
        <f t="shared" si="27"/>
        <v>227.1</v>
      </c>
      <c r="M111" s="24">
        <f t="shared" si="28"/>
        <v>51.51</v>
      </c>
      <c r="N111" s="24">
        <f t="shared" si="29"/>
        <v>22.681638044914134</v>
      </c>
      <c r="O111" s="12" t="s">
        <v>16</v>
      </c>
      <c r="P111" s="12" t="s">
        <v>16</v>
      </c>
      <c r="Q111" s="12" t="s">
        <v>16</v>
      </c>
      <c r="R111" s="24">
        <f t="shared" si="22"/>
        <v>227.1</v>
      </c>
      <c r="S111" s="24">
        <f t="shared" si="32"/>
        <v>51.51</v>
      </c>
      <c r="T111" s="24">
        <f t="shared" si="33"/>
        <v>22.681638044914134</v>
      </c>
      <c r="U111" s="4"/>
    </row>
    <row r="112" spans="1:21" x14ac:dyDescent="0.25">
      <c r="A112" s="17" t="s">
        <v>281</v>
      </c>
      <c r="B112" s="16" t="s">
        <v>705</v>
      </c>
      <c r="C112" s="12">
        <v>911300</v>
      </c>
      <c r="D112" s="12">
        <v>352558</v>
      </c>
      <c r="E112" s="24">
        <f t="shared" si="25"/>
        <v>38.687369691649295</v>
      </c>
      <c r="F112" s="12" t="s">
        <v>16</v>
      </c>
      <c r="G112" s="12" t="s">
        <v>16</v>
      </c>
      <c r="H112" s="12" t="s">
        <v>16</v>
      </c>
      <c r="I112" s="12">
        <v>911300</v>
      </c>
      <c r="J112" s="12">
        <v>352558</v>
      </c>
      <c r="K112" s="24">
        <f t="shared" si="26"/>
        <v>38.687369691649295</v>
      </c>
      <c r="L112" s="24">
        <f t="shared" si="27"/>
        <v>911.3</v>
      </c>
      <c r="M112" s="24">
        <f t="shared" si="28"/>
        <v>352.55799999999999</v>
      </c>
      <c r="N112" s="24">
        <f t="shared" si="29"/>
        <v>38.687369691649295</v>
      </c>
      <c r="O112" s="12" t="s">
        <v>16</v>
      </c>
      <c r="P112" s="12" t="s">
        <v>16</v>
      </c>
      <c r="Q112" s="12" t="s">
        <v>16</v>
      </c>
      <c r="R112" s="24">
        <f t="shared" si="22"/>
        <v>911.3</v>
      </c>
      <c r="S112" s="24">
        <f t="shared" si="32"/>
        <v>352.55799999999999</v>
      </c>
      <c r="T112" s="24">
        <f t="shared" si="33"/>
        <v>38.687369691649295</v>
      </c>
      <c r="U112" s="4"/>
    </row>
    <row r="113" spans="1:21" x14ac:dyDescent="0.25">
      <c r="A113" s="17" t="s">
        <v>282</v>
      </c>
      <c r="B113" s="16" t="s">
        <v>706</v>
      </c>
      <c r="C113" s="12">
        <v>911300</v>
      </c>
      <c r="D113" s="12">
        <v>352558</v>
      </c>
      <c r="E113" s="24">
        <f t="shared" si="25"/>
        <v>38.687369691649295</v>
      </c>
      <c r="F113" s="12" t="s">
        <v>16</v>
      </c>
      <c r="G113" s="12" t="s">
        <v>16</v>
      </c>
      <c r="H113" s="12" t="s">
        <v>16</v>
      </c>
      <c r="I113" s="12">
        <v>911300</v>
      </c>
      <c r="J113" s="12">
        <v>352558</v>
      </c>
      <c r="K113" s="24">
        <f t="shared" si="26"/>
        <v>38.687369691649295</v>
      </c>
      <c r="L113" s="24">
        <f t="shared" si="27"/>
        <v>911.3</v>
      </c>
      <c r="M113" s="24">
        <f t="shared" si="28"/>
        <v>352.55799999999999</v>
      </c>
      <c r="N113" s="24">
        <f t="shared" si="29"/>
        <v>38.687369691649295</v>
      </c>
      <c r="O113" s="12" t="s">
        <v>16</v>
      </c>
      <c r="P113" s="12" t="s">
        <v>16</v>
      </c>
      <c r="Q113" s="12" t="s">
        <v>16</v>
      </c>
      <c r="R113" s="24">
        <f t="shared" si="22"/>
        <v>911.3</v>
      </c>
      <c r="S113" s="24">
        <f t="shared" si="32"/>
        <v>352.55799999999999</v>
      </c>
      <c r="T113" s="24">
        <f t="shared" si="33"/>
        <v>38.687369691649295</v>
      </c>
      <c r="U113" s="4"/>
    </row>
    <row r="114" spans="1:21" x14ac:dyDescent="0.25">
      <c r="A114" s="17" t="s">
        <v>283</v>
      </c>
      <c r="B114" s="16" t="s">
        <v>679</v>
      </c>
      <c r="C114" s="12">
        <v>315000</v>
      </c>
      <c r="D114" s="12" t="s">
        <v>16</v>
      </c>
      <c r="E114" s="12" t="s">
        <v>16</v>
      </c>
      <c r="F114" s="12" t="s">
        <v>16</v>
      </c>
      <c r="G114" s="12" t="s">
        <v>16</v>
      </c>
      <c r="H114" s="12" t="s">
        <v>16</v>
      </c>
      <c r="I114" s="12">
        <v>315000</v>
      </c>
      <c r="J114" s="12" t="s">
        <v>16</v>
      </c>
      <c r="K114" s="12" t="s">
        <v>16</v>
      </c>
      <c r="L114" s="24">
        <f t="shared" si="27"/>
        <v>315</v>
      </c>
      <c r="M114" s="12" t="s">
        <v>16</v>
      </c>
      <c r="N114" s="12" t="s">
        <v>16</v>
      </c>
      <c r="O114" s="12" t="s">
        <v>16</v>
      </c>
      <c r="P114" s="12" t="s">
        <v>16</v>
      </c>
      <c r="Q114" s="12" t="s">
        <v>16</v>
      </c>
      <c r="R114" s="24">
        <f t="shared" si="22"/>
        <v>315</v>
      </c>
      <c r="S114" s="12" t="s">
        <v>16</v>
      </c>
      <c r="T114" s="12" t="s">
        <v>16</v>
      </c>
      <c r="U114" s="4"/>
    </row>
    <row r="115" spans="1:21" ht="34.5" x14ac:dyDescent="0.25">
      <c r="A115" s="17" t="s">
        <v>284</v>
      </c>
      <c r="B115" s="16" t="s">
        <v>707</v>
      </c>
      <c r="C115" s="12">
        <v>315000</v>
      </c>
      <c r="D115" s="12" t="s">
        <v>16</v>
      </c>
      <c r="E115" s="12" t="s">
        <v>16</v>
      </c>
      <c r="F115" s="12" t="s">
        <v>16</v>
      </c>
      <c r="G115" s="12" t="s">
        <v>16</v>
      </c>
      <c r="H115" s="12" t="s">
        <v>16</v>
      </c>
      <c r="I115" s="12">
        <v>315000</v>
      </c>
      <c r="J115" s="12" t="s">
        <v>16</v>
      </c>
      <c r="K115" s="12" t="s">
        <v>16</v>
      </c>
      <c r="L115" s="24">
        <f t="shared" si="27"/>
        <v>315</v>
      </c>
      <c r="M115" s="12" t="s">
        <v>16</v>
      </c>
      <c r="N115" s="12" t="s">
        <v>16</v>
      </c>
      <c r="O115" s="12" t="s">
        <v>16</v>
      </c>
      <c r="P115" s="12" t="s">
        <v>16</v>
      </c>
      <c r="Q115" s="12" t="s">
        <v>16</v>
      </c>
      <c r="R115" s="24">
        <f t="shared" si="22"/>
        <v>315</v>
      </c>
      <c r="S115" s="12" t="s">
        <v>16</v>
      </c>
      <c r="T115" s="12" t="s">
        <v>16</v>
      </c>
      <c r="U115" s="4"/>
    </row>
    <row r="116" spans="1:21" ht="45.75" x14ac:dyDescent="0.25">
      <c r="A116" s="17" t="s">
        <v>285</v>
      </c>
      <c r="B116" s="16" t="s">
        <v>708</v>
      </c>
      <c r="C116" s="12">
        <v>315000</v>
      </c>
      <c r="D116" s="12" t="s">
        <v>16</v>
      </c>
      <c r="E116" s="12" t="s">
        <v>16</v>
      </c>
      <c r="F116" s="12" t="s">
        <v>16</v>
      </c>
      <c r="G116" s="12" t="s">
        <v>16</v>
      </c>
      <c r="H116" s="12" t="s">
        <v>16</v>
      </c>
      <c r="I116" s="12">
        <v>315000</v>
      </c>
      <c r="J116" s="12" t="s">
        <v>16</v>
      </c>
      <c r="K116" s="12" t="s">
        <v>16</v>
      </c>
      <c r="L116" s="24">
        <f t="shared" si="27"/>
        <v>315</v>
      </c>
      <c r="M116" s="12" t="s">
        <v>16</v>
      </c>
      <c r="N116" s="12" t="s">
        <v>16</v>
      </c>
      <c r="O116" s="12" t="s">
        <v>16</v>
      </c>
      <c r="P116" s="12" t="s">
        <v>16</v>
      </c>
      <c r="Q116" s="12" t="s">
        <v>16</v>
      </c>
      <c r="R116" s="24">
        <f t="shared" si="22"/>
        <v>315</v>
      </c>
      <c r="S116" s="12" t="s">
        <v>16</v>
      </c>
      <c r="T116" s="12" t="s">
        <v>16</v>
      </c>
      <c r="U116" s="4"/>
    </row>
    <row r="117" spans="1:21" x14ac:dyDescent="0.25">
      <c r="A117" s="17" t="s">
        <v>286</v>
      </c>
      <c r="B117" s="16" t="s">
        <v>709</v>
      </c>
      <c r="C117" s="12">
        <v>6531519.9500000002</v>
      </c>
      <c r="D117" s="12">
        <v>3034869.74</v>
      </c>
      <c r="E117" s="24">
        <f t="shared" si="25"/>
        <v>46.464984616635832</v>
      </c>
      <c r="F117" s="12" t="s">
        <v>16</v>
      </c>
      <c r="G117" s="12" t="s">
        <v>16</v>
      </c>
      <c r="H117" s="12" t="s">
        <v>16</v>
      </c>
      <c r="I117" s="12">
        <v>6531519.9500000002</v>
      </c>
      <c r="J117" s="12">
        <v>3034869.74</v>
      </c>
      <c r="K117" s="24">
        <f t="shared" si="26"/>
        <v>46.464984616635832</v>
      </c>
      <c r="L117" s="24">
        <f t="shared" si="27"/>
        <v>6531.5199499999999</v>
      </c>
      <c r="M117" s="24">
        <f t="shared" si="28"/>
        <v>3034.8697400000001</v>
      </c>
      <c r="N117" s="24">
        <f t="shared" ref="N117:N125" si="34">M117/L117*100</f>
        <v>46.464984616635832</v>
      </c>
      <c r="O117" s="12" t="s">
        <v>16</v>
      </c>
      <c r="P117" s="12" t="s">
        <v>16</v>
      </c>
      <c r="Q117" s="12" t="s">
        <v>16</v>
      </c>
      <c r="R117" s="24">
        <f t="shared" si="22"/>
        <v>6531.5199499999999</v>
      </c>
      <c r="S117" s="24">
        <f t="shared" ref="S117:S121" si="35">J117/1000</f>
        <v>3034.8697400000001</v>
      </c>
      <c r="T117" s="24">
        <f t="shared" ref="T117:T121" si="36">S117/R117*100</f>
        <v>46.464984616635832</v>
      </c>
      <c r="U117" s="4"/>
    </row>
    <row r="118" spans="1:21" ht="23.25" x14ac:dyDescent="0.25">
      <c r="A118" s="17" t="s">
        <v>287</v>
      </c>
      <c r="B118" s="16" t="s">
        <v>675</v>
      </c>
      <c r="C118" s="12">
        <v>6531519.9500000002</v>
      </c>
      <c r="D118" s="12">
        <v>3034869.74</v>
      </c>
      <c r="E118" s="24">
        <f t="shared" si="25"/>
        <v>46.464984616635832</v>
      </c>
      <c r="F118" s="12" t="s">
        <v>16</v>
      </c>
      <c r="G118" s="12" t="s">
        <v>16</v>
      </c>
      <c r="H118" s="12" t="s">
        <v>16</v>
      </c>
      <c r="I118" s="12">
        <v>6531519.9500000002</v>
      </c>
      <c r="J118" s="12">
        <v>3034869.74</v>
      </c>
      <c r="K118" s="24">
        <f t="shared" si="26"/>
        <v>46.464984616635832</v>
      </c>
      <c r="L118" s="24">
        <f t="shared" si="27"/>
        <v>6531.5199499999999</v>
      </c>
      <c r="M118" s="24">
        <f t="shared" si="28"/>
        <v>3034.8697400000001</v>
      </c>
      <c r="N118" s="24">
        <f t="shared" si="34"/>
        <v>46.464984616635832</v>
      </c>
      <c r="O118" s="12" t="s">
        <v>16</v>
      </c>
      <c r="P118" s="12" t="s">
        <v>16</v>
      </c>
      <c r="Q118" s="12" t="s">
        <v>16</v>
      </c>
      <c r="R118" s="24">
        <f t="shared" si="22"/>
        <v>6531.5199499999999</v>
      </c>
      <c r="S118" s="24">
        <f t="shared" si="35"/>
        <v>3034.8697400000001</v>
      </c>
      <c r="T118" s="24">
        <f t="shared" si="36"/>
        <v>46.464984616635832</v>
      </c>
      <c r="U118" s="4"/>
    </row>
    <row r="119" spans="1:21" ht="23.25" x14ac:dyDescent="0.25">
      <c r="A119" s="17" t="s">
        <v>288</v>
      </c>
      <c r="B119" s="16" t="s">
        <v>677</v>
      </c>
      <c r="C119" s="12">
        <v>6531519.9500000002</v>
      </c>
      <c r="D119" s="12">
        <v>3034869.74</v>
      </c>
      <c r="E119" s="24">
        <f t="shared" si="25"/>
        <v>46.464984616635832</v>
      </c>
      <c r="F119" s="12" t="s">
        <v>16</v>
      </c>
      <c r="G119" s="12" t="s">
        <v>16</v>
      </c>
      <c r="H119" s="12" t="s">
        <v>16</v>
      </c>
      <c r="I119" s="12">
        <v>6531519.9500000002</v>
      </c>
      <c r="J119" s="12">
        <v>3034869.74</v>
      </c>
      <c r="K119" s="24">
        <f t="shared" si="26"/>
        <v>46.464984616635832</v>
      </c>
      <c r="L119" s="24">
        <f t="shared" si="27"/>
        <v>6531.5199499999999</v>
      </c>
      <c r="M119" s="24">
        <f t="shared" si="28"/>
        <v>3034.8697400000001</v>
      </c>
      <c r="N119" s="24">
        <f t="shared" si="34"/>
        <v>46.464984616635832</v>
      </c>
      <c r="O119" s="12" t="s">
        <v>16</v>
      </c>
      <c r="P119" s="12" t="s">
        <v>16</v>
      </c>
      <c r="Q119" s="12" t="s">
        <v>16</v>
      </c>
      <c r="R119" s="24">
        <f t="shared" si="22"/>
        <v>6531.5199499999999</v>
      </c>
      <c r="S119" s="24">
        <f t="shared" si="35"/>
        <v>3034.8697400000001</v>
      </c>
      <c r="T119" s="24">
        <f t="shared" si="36"/>
        <v>46.464984616635832</v>
      </c>
      <c r="U119" s="4"/>
    </row>
    <row r="120" spans="1:21" x14ac:dyDescent="0.25">
      <c r="A120" s="17" t="s">
        <v>289</v>
      </c>
      <c r="B120" s="16" t="s">
        <v>680</v>
      </c>
      <c r="C120" s="12">
        <v>6531519.9500000002</v>
      </c>
      <c r="D120" s="12">
        <v>3034869.74</v>
      </c>
      <c r="E120" s="24">
        <f t="shared" si="25"/>
        <v>46.464984616635832</v>
      </c>
      <c r="F120" s="12" t="s">
        <v>16</v>
      </c>
      <c r="G120" s="12" t="s">
        <v>16</v>
      </c>
      <c r="H120" s="12" t="s">
        <v>16</v>
      </c>
      <c r="I120" s="12">
        <v>6531519.9500000002</v>
      </c>
      <c r="J120" s="12">
        <v>3034869.74</v>
      </c>
      <c r="K120" s="24">
        <f t="shared" si="26"/>
        <v>46.464984616635832</v>
      </c>
      <c r="L120" s="24">
        <f t="shared" si="27"/>
        <v>6531.5199499999999</v>
      </c>
      <c r="M120" s="24">
        <f t="shared" si="28"/>
        <v>3034.8697400000001</v>
      </c>
      <c r="N120" s="24">
        <f t="shared" si="34"/>
        <v>46.464984616635832</v>
      </c>
      <c r="O120" s="12" t="s">
        <v>16</v>
      </c>
      <c r="P120" s="12" t="s">
        <v>16</v>
      </c>
      <c r="Q120" s="12" t="s">
        <v>16</v>
      </c>
      <c r="R120" s="24">
        <f t="shared" si="22"/>
        <v>6531.5199499999999</v>
      </c>
      <c r="S120" s="24">
        <f t="shared" si="35"/>
        <v>3034.8697400000001</v>
      </c>
      <c r="T120" s="24">
        <f t="shared" si="36"/>
        <v>46.464984616635832</v>
      </c>
      <c r="U120" s="4"/>
    </row>
    <row r="121" spans="1:21" x14ac:dyDescent="0.25">
      <c r="A121" s="17" t="s">
        <v>290</v>
      </c>
      <c r="B121" s="16" t="s">
        <v>710</v>
      </c>
      <c r="C121" s="12">
        <v>38566067.310000002</v>
      </c>
      <c r="D121" s="12">
        <v>6980018.2999999998</v>
      </c>
      <c r="E121" s="24">
        <f t="shared" si="25"/>
        <v>18.09885940376947</v>
      </c>
      <c r="F121" s="12">
        <v>9608850.8300000001</v>
      </c>
      <c r="G121" s="12">
        <v>7794500</v>
      </c>
      <c r="H121" s="24">
        <f>G121/F121*100</f>
        <v>81.117920736833838</v>
      </c>
      <c r="I121" s="12">
        <v>38411067.310000002</v>
      </c>
      <c r="J121" s="12">
        <v>7794500</v>
      </c>
      <c r="K121" s="24">
        <f t="shared" si="26"/>
        <v>20.292328606996989</v>
      </c>
      <c r="L121" s="24">
        <f t="shared" si="27"/>
        <v>38566.067310000006</v>
      </c>
      <c r="M121" s="24">
        <f t="shared" si="28"/>
        <v>6980.0182999999997</v>
      </c>
      <c r="N121" s="24">
        <f t="shared" si="34"/>
        <v>18.09885940376947</v>
      </c>
      <c r="O121" s="24">
        <f>F121/1000</f>
        <v>9608.8508299999994</v>
      </c>
      <c r="P121" s="24">
        <f>G121/1000</f>
        <v>7794.5</v>
      </c>
      <c r="Q121" s="24">
        <f>P121/O121*100</f>
        <v>81.117920736833838</v>
      </c>
      <c r="R121" s="24">
        <f t="shared" si="22"/>
        <v>38411.067310000006</v>
      </c>
      <c r="S121" s="24">
        <f t="shared" si="35"/>
        <v>7794.5</v>
      </c>
      <c r="T121" s="24">
        <f t="shared" si="36"/>
        <v>20.292328606996989</v>
      </c>
      <c r="U121" s="4"/>
    </row>
    <row r="122" spans="1:21" ht="23.25" x14ac:dyDescent="0.25">
      <c r="A122" s="17" t="s">
        <v>291</v>
      </c>
      <c r="B122" s="16" t="s">
        <v>675</v>
      </c>
      <c r="C122" s="12">
        <v>38059067.310000002</v>
      </c>
      <c r="D122" s="12">
        <v>6980018.2999999998</v>
      </c>
      <c r="E122" s="24">
        <f t="shared" si="25"/>
        <v>18.339961521248323</v>
      </c>
      <c r="F122" s="12" t="s">
        <v>16</v>
      </c>
      <c r="G122" s="12" t="s">
        <v>16</v>
      </c>
      <c r="H122" s="12" t="s">
        <v>16</v>
      </c>
      <c r="I122" s="12">
        <v>28802216.48</v>
      </c>
      <c r="J122" s="12" t="s">
        <v>16</v>
      </c>
      <c r="K122" s="12" t="s">
        <v>16</v>
      </c>
      <c r="L122" s="24">
        <f t="shared" si="27"/>
        <v>38059.067310000006</v>
      </c>
      <c r="M122" s="24">
        <f t="shared" si="28"/>
        <v>6980.0182999999997</v>
      </c>
      <c r="N122" s="24">
        <f t="shared" si="34"/>
        <v>18.33996152124832</v>
      </c>
      <c r="O122" s="12" t="s">
        <v>16</v>
      </c>
      <c r="P122" s="12" t="s">
        <v>16</v>
      </c>
      <c r="Q122" s="12" t="s">
        <v>16</v>
      </c>
      <c r="R122" s="24">
        <f t="shared" si="22"/>
        <v>28802.216479999999</v>
      </c>
      <c r="S122" s="12" t="s">
        <v>16</v>
      </c>
      <c r="T122" s="12" t="s">
        <v>16</v>
      </c>
      <c r="U122" s="4"/>
    </row>
    <row r="123" spans="1:21" ht="23.25" x14ac:dyDescent="0.25">
      <c r="A123" s="17" t="s">
        <v>292</v>
      </c>
      <c r="B123" s="16" t="s">
        <v>677</v>
      </c>
      <c r="C123" s="12">
        <v>38059067.310000002</v>
      </c>
      <c r="D123" s="12">
        <v>6980018.2999999998</v>
      </c>
      <c r="E123" s="24">
        <f t="shared" si="25"/>
        <v>18.339961521248323</v>
      </c>
      <c r="F123" s="12" t="s">
        <v>16</v>
      </c>
      <c r="G123" s="12" t="s">
        <v>16</v>
      </c>
      <c r="H123" s="12" t="s">
        <v>16</v>
      </c>
      <c r="I123" s="12">
        <v>28802216.48</v>
      </c>
      <c r="J123" s="12" t="s">
        <v>16</v>
      </c>
      <c r="K123" s="12" t="s">
        <v>16</v>
      </c>
      <c r="L123" s="24">
        <f t="shared" si="27"/>
        <v>38059.067310000006</v>
      </c>
      <c r="M123" s="24">
        <f t="shared" si="28"/>
        <v>6980.0182999999997</v>
      </c>
      <c r="N123" s="24">
        <f t="shared" si="34"/>
        <v>18.33996152124832</v>
      </c>
      <c r="O123" s="12" t="s">
        <v>16</v>
      </c>
      <c r="P123" s="12" t="s">
        <v>16</v>
      </c>
      <c r="Q123" s="12" t="s">
        <v>16</v>
      </c>
      <c r="R123" s="24">
        <f t="shared" si="22"/>
        <v>28802.216479999999</v>
      </c>
      <c r="S123" s="12" t="s">
        <v>16</v>
      </c>
      <c r="T123" s="12" t="s">
        <v>16</v>
      </c>
      <c r="U123" s="4"/>
    </row>
    <row r="124" spans="1:21" ht="23.25" x14ac:dyDescent="0.25">
      <c r="A124" s="17" t="s">
        <v>293</v>
      </c>
      <c r="B124" s="16" t="s">
        <v>711</v>
      </c>
      <c r="C124" s="12">
        <v>23521956</v>
      </c>
      <c r="D124" s="12">
        <v>265283</v>
      </c>
      <c r="E124" s="24">
        <f t="shared" si="25"/>
        <v>1.1278101191924685</v>
      </c>
      <c r="F124" s="12" t="s">
        <v>16</v>
      </c>
      <c r="G124" s="12" t="s">
        <v>16</v>
      </c>
      <c r="H124" s="12" t="s">
        <v>16</v>
      </c>
      <c r="I124" s="12">
        <v>23126620</v>
      </c>
      <c r="J124" s="12" t="s">
        <v>16</v>
      </c>
      <c r="K124" s="12" t="s">
        <v>16</v>
      </c>
      <c r="L124" s="24">
        <f t="shared" si="27"/>
        <v>23521.955999999998</v>
      </c>
      <c r="M124" s="24">
        <f t="shared" si="28"/>
        <v>265.28300000000002</v>
      </c>
      <c r="N124" s="24">
        <f t="shared" si="34"/>
        <v>1.1278101191924688</v>
      </c>
      <c r="O124" s="12" t="s">
        <v>16</v>
      </c>
      <c r="P124" s="12" t="s">
        <v>16</v>
      </c>
      <c r="Q124" s="12" t="s">
        <v>16</v>
      </c>
      <c r="R124" s="24">
        <f t="shared" si="22"/>
        <v>23126.62</v>
      </c>
      <c r="S124" s="12" t="s">
        <v>16</v>
      </c>
      <c r="T124" s="12" t="s">
        <v>16</v>
      </c>
      <c r="U124" s="4"/>
    </row>
    <row r="125" spans="1:21" x14ac:dyDescent="0.25">
      <c r="A125" s="17" t="s">
        <v>294</v>
      </c>
      <c r="B125" s="16" t="s">
        <v>680</v>
      </c>
      <c r="C125" s="12">
        <v>14537111.310000001</v>
      </c>
      <c r="D125" s="12">
        <v>6714735.2999999998</v>
      </c>
      <c r="E125" s="24">
        <f t="shared" si="25"/>
        <v>46.190299825117044</v>
      </c>
      <c r="F125" s="12" t="s">
        <v>16</v>
      </c>
      <c r="G125" s="12" t="s">
        <v>16</v>
      </c>
      <c r="H125" s="12" t="s">
        <v>16</v>
      </c>
      <c r="I125" s="12">
        <v>5675596.4800000004</v>
      </c>
      <c r="J125" s="12" t="s">
        <v>16</v>
      </c>
      <c r="K125" s="12" t="s">
        <v>16</v>
      </c>
      <c r="L125" s="24">
        <f t="shared" si="27"/>
        <v>14537.11131</v>
      </c>
      <c r="M125" s="24">
        <f t="shared" si="28"/>
        <v>6714.7352999999994</v>
      </c>
      <c r="N125" s="24">
        <f t="shared" si="34"/>
        <v>46.190299825117037</v>
      </c>
      <c r="O125" s="12" t="s">
        <v>16</v>
      </c>
      <c r="P125" s="12" t="s">
        <v>16</v>
      </c>
      <c r="Q125" s="12" t="s">
        <v>16</v>
      </c>
      <c r="R125" s="24">
        <f t="shared" si="22"/>
        <v>5675.5964800000002</v>
      </c>
      <c r="S125" s="12" t="s">
        <v>16</v>
      </c>
      <c r="T125" s="12" t="s">
        <v>16</v>
      </c>
      <c r="U125" s="4"/>
    </row>
    <row r="126" spans="1:21" ht="23.25" x14ac:dyDescent="0.25">
      <c r="A126" s="17" t="s">
        <v>295</v>
      </c>
      <c r="B126" s="16" t="s">
        <v>712</v>
      </c>
      <c r="C126" s="12">
        <v>507000</v>
      </c>
      <c r="D126" s="12" t="s">
        <v>16</v>
      </c>
      <c r="E126" s="12" t="s">
        <v>16</v>
      </c>
      <c r="F126" s="12" t="s">
        <v>16</v>
      </c>
      <c r="G126" s="12" t="s">
        <v>16</v>
      </c>
      <c r="H126" s="12" t="s">
        <v>16</v>
      </c>
      <c r="I126" s="12" t="s">
        <v>16</v>
      </c>
      <c r="J126" s="12" t="s">
        <v>16</v>
      </c>
      <c r="K126" s="12" t="s">
        <v>16</v>
      </c>
      <c r="L126" s="24">
        <f t="shared" si="27"/>
        <v>507</v>
      </c>
      <c r="M126" s="12" t="s">
        <v>16</v>
      </c>
      <c r="N126" s="12" t="s">
        <v>16</v>
      </c>
      <c r="O126" s="12" t="s">
        <v>16</v>
      </c>
      <c r="P126" s="12" t="s">
        <v>16</v>
      </c>
      <c r="Q126" s="12" t="s">
        <v>16</v>
      </c>
      <c r="R126" s="12" t="s">
        <v>16</v>
      </c>
      <c r="S126" s="12" t="s">
        <v>16</v>
      </c>
      <c r="T126" s="12" t="s">
        <v>16</v>
      </c>
      <c r="U126" s="4"/>
    </row>
    <row r="127" spans="1:21" x14ac:dyDescent="0.25">
      <c r="A127" s="17" t="s">
        <v>296</v>
      </c>
      <c r="B127" s="16" t="s">
        <v>713</v>
      </c>
      <c r="C127" s="12">
        <v>507000</v>
      </c>
      <c r="D127" s="12" t="s">
        <v>16</v>
      </c>
      <c r="E127" s="12" t="s">
        <v>16</v>
      </c>
      <c r="F127" s="12" t="s">
        <v>16</v>
      </c>
      <c r="G127" s="12" t="s">
        <v>16</v>
      </c>
      <c r="H127" s="12" t="s">
        <v>16</v>
      </c>
      <c r="I127" s="12" t="s">
        <v>16</v>
      </c>
      <c r="J127" s="12" t="s">
        <v>16</v>
      </c>
      <c r="K127" s="12" t="s">
        <v>16</v>
      </c>
      <c r="L127" s="24">
        <f t="shared" si="27"/>
        <v>507</v>
      </c>
      <c r="M127" s="12" t="s">
        <v>16</v>
      </c>
      <c r="N127" s="12" t="s">
        <v>16</v>
      </c>
      <c r="O127" s="12" t="s">
        <v>16</v>
      </c>
      <c r="P127" s="12" t="s">
        <v>16</v>
      </c>
      <c r="Q127" s="12" t="s">
        <v>16</v>
      </c>
      <c r="R127" s="12" t="s">
        <v>16</v>
      </c>
      <c r="S127" s="12" t="s">
        <v>16</v>
      </c>
      <c r="T127" s="12" t="s">
        <v>16</v>
      </c>
      <c r="U127" s="4"/>
    </row>
    <row r="128" spans="1:21" ht="23.25" x14ac:dyDescent="0.25">
      <c r="A128" s="17" t="s">
        <v>297</v>
      </c>
      <c r="B128" s="16" t="s">
        <v>714</v>
      </c>
      <c r="C128" s="12">
        <v>507000</v>
      </c>
      <c r="D128" s="12" t="s">
        <v>16</v>
      </c>
      <c r="E128" s="12" t="s">
        <v>16</v>
      </c>
      <c r="F128" s="12" t="s">
        <v>16</v>
      </c>
      <c r="G128" s="12" t="s">
        <v>16</v>
      </c>
      <c r="H128" s="12" t="s">
        <v>16</v>
      </c>
      <c r="I128" s="12" t="s">
        <v>16</v>
      </c>
      <c r="J128" s="12" t="s">
        <v>16</v>
      </c>
      <c r="K128" s="12" t="s">
        <v>16</v>
      </c>
      <c r="L128" s="24">
        <f t="shared" si="27"/>
        <v>507</v>
      </c>
      <c r="M128" s="12" t="s">
        <v>16</v>
      </c>
      <c r="N128" s="12" t="s">
        <v>16</v>
      </c>
      <c r="O128" s="12" t="s">
        <v>16</v>
      </c>
      <c r="P128" s="12" t="s">
        <v>16</v>
      </c>
      <c r="Q128" s="12" t="s">
        <v>16</v>
      </c>
      <c r="R128" s="12" t="s">
        <v>16</v>
      </c>
      <c r="S128" s="12" t="s">
        <v>16</v>
      </c>
      <c r="T128" s="12" t="s">
        <v>16</v>
      </c>
      <c r="U128" s="4"/>
    </row>
    <row r="129" spans="1:21" x14ac:dyDescent="0.25">
      <c r="A129" s="17" t="s">
        <v>298</v>
      </c>
      <c r="B129" s="16" t="s">
        <v>672</v>
      </c>
      <c r="C129" s="12" t="s">
        <v>16</v>
      </c>
      <c r="D129" s="12" t="s">
        <v>16</v>
      </c>
      <c r="E129" s="12" t="s">
        <v>16</v>
      </c>
      <c r="F129" s="12">
        <v>9608850.8300000001</v>
      </c>
      <c r="G129" s="12">
        <v>7794500</v>
      </c>
      <c r="H129" s="24">
        <f t="shared" ref="H129:H130" si="37">G129/F129*100</f>
        <v>81.117920736833838</v>
      </c>
      <c r="I129" s="12">
        <v>9608850.8300000001</v>
      </c>
      <c r="J129" s="12">
        <v>7794500</v>
      </c>
      <c r="K129" s="24">
        <f t="shared" si="26"/>
        <v>81.117920736833838</v>
      </c>
      <c r="L129" s="12" t="s">
        <v>16</v>
      </c>
      <c r="M129" s="12" t="s">
        <v>16</v>
      </c>
      <c r="N129" s="12" t="s">
        <v>16</v>
      </c>
      <c r="O129" s="24">
        <f t="shared" ref="O129:O130" si="38">F129/1000</f>
        <v>9608.8508299999994</v>
      </c>
      <c r="P129" s="24">
        <f t="shared" ref="P129:P130" si="39">G129/1000</f>
        <v>7794.5</v>
      </c>
      <c r="Q129" s="24">
        <f t="shared" ref="Q129:Q130" si="40">P129/O129*100</f>
        <v>81.117920736833838</v>
      </c>
      <c r="R129" s="24">
        <f t="shared" ref="R129:R151" si="41">I129/1000</f>
        <v>9608.8508299999994</v>
      </c>
      <c r="S129" s="24">
        <f t="shared" ref="S129:S130" si="42">J129/1000</f>
        <v>7794.5</v>
      </c>
      <c r="T129" s="24">
        <f t="shared" ref="T129:T130" si="43">S129/R129*100</f>
        <v>81.117920736833838</v>
      </c>
      <c r="U129" s="4"/>
    </row>
    <row r="130" spans="1:21" x14ac:dyDescent="0.25">
      <c r="A130" s="17" t="s">
        <v>299</v>
      </c>
      <c r="B130" s="16" t="s">
        <v>630</v>
      </c>
      <c r="C130" s="12" t="s">
        <v>16</v>
      </c>
      <c r="D130" s="12" t="s">
        <v>16</v>
      </c>
      <c r="E130" s="12" t="s">
        <v>16</v>
      </c>
      <c r="F130" s="12">
        <v>9608850.8300000001</v>
      </c>
      <c r="G130" s="12">
        <v>7794500</v>
      </c>
      <c r="H130" s="24">
        <f t="shared" si="37"/>
        <v>81.117920736833838</v>
      </c>
      <c r="I130" s="12">
        <v>9608850.8300000001</v>
      </c>
      <c r="J130" s="12">
        <v>7794500</v>
      </c>
      <c r="K130" s="24">
        <f t="shared" si="26"/>
        <v>81.117920736833838</v>
      </c>
      <c r="L130" s="12" t="s">
        <v>16</v>
      </c>
      <c r="M130" s="12" t="s">
        <v>16</v>
      </c>
      <c r="N130" s="12" t="s">
        <v>16</v>
      </c>
      <c r="O130" s="24">
        <f t="shared" si="38"/>
        <v>9608.8508299999994</v>
      </c>
      <c r="P130" s="24">
        <f t="shared" si="39"/>
        <v>7794.5</v>
      </c>
      <c r="Q130" s="24">
        <f t="shared" si="40"/>
        <v>81.117920736833838</v>
      </c>
      <c r="R130" s="24">
        <f t="shared" si="41"/>
        <v>9608.8508299999994</v>
      </c>
      <c r="S130" s="24">
        <f t="shared" si="42"/>
        <v>7794.5</v>
      </c>
      <c r="T130" s="24">
        <f t="shared" si="43"/>
        <v>81.117920736833838</v>
      </c>
      <c r="U130" s="4"/>
    </row>
    <row r="131" spans="1:21" x14ac:dyDescent="0.25">
      <c r="A131" s="17" t="s">
        <v>300</v>
      </c>
      <c r="B131" s="16" t="s">
        <v>715</v>
      </c>
      <c r="C131" s="12">
        <v>408050.49</v>
      </c>
      <c r="D131" s="12" t="s">
        <v>16</v>
      </c>
      <c r="E131" s="12" t="s">
        <v>16</v>
      </c>
      <c r="F131" s="12" t="s">
        <v>16</v>
      </c>
      <c r="G131" s="12" t="s">
        <v>16</v>
      </c>
      <c r="H131" s="12" t="s">
        <v>16</v>
      </c>
      <c r="I131" s="12">
        <v>408050.49</v>
      </c>
      <c r="J131" s="12" t="s">
        <v>16</v>
      </c>
      <c r="K131" s="12" t="s">
        <v>16</v>
      </c>
      <c r="L131" s="24">
        <f t="shared" si="27"/>
        <v>408.05048999999997</v>
      </c>
      <c r="M131" s="12" t="s">
        <v>16</v>
      </c>
      <c r="N131" s="12" t="s">
        <v>16</v>
      </c>
      <c r="O131" s="12" t="s">
        <v>16</v>
      </c>
      <c r="P131" s="12" t="s">
        <v>16</v>
      </c>
      <c r="Q131" s="12" t="s">
        <v>16</v>
      </c>
      <c r="R131" s="24">
        <f t="shared" si="41"/>
        <v>408.05048999999997</v>
      </c>
      <c r="S131" s="12" t="s">
        <v>16</v>
      </c>
      <c r="T131" s="12" t="s">
        <v>16</v>
      </c>
      <c r="U131" s="4"/>
    </row>
    <row r="132" spans="1:21" ht="23.25" x14ac:dyDescent="0.25">
      <c r="A132" s="17" t="s">
        <v>301</v>
      </c>
      <c r="B132" s="16" t="s">
        <v>675</v>
      </c>
      <c r="C132" s="12">
        <v>100000</v>
      </c>
      <c r="D132" s="12" t="s">
        <v>16</v>
      </c>
      <c r="E132" s="12" t="s">
        <v>16</v>
      </c>
      <c r="F132" s="12" t="s">
        <v>16</v>
      </c>
      <c r="G132" s="12" t="s">
        <v>16</v>
      </c>
      <c r="H132" s="12" t="s">
        <v>16</v>
      </c>
      <c r="I132" s="12">
        <v>100000</v>
      </c>
      <c r="J132" s="12" t="s">
        <v>16</v>
      </c>
      <c r="K132" s="12" t="s">
        <v>16</v>
      </c>
      <c r="L132" s="24">
        <f t="shared" si="27"/>
        <v>100</v>
      </c>
      <c r="M132" s="12" t="s">
        <v>16</v>
      </c>
      <c r="N132" s="12" t="s">
        <v>16</v>
      </c>
      <c r="O132" s="12" t="s">
        <v>16</v>
      </c>
      <c r="P132" s="12" t="s">
        <v>16</v>
      </c>
      <c r="Q132" s="12" t="s">
        <v>16</v>
      </c>
      <c r="R132" s="24">
        <f t="shared" si="41"/>
        <v>100</v>
      </c>
      <c r="S132" s="12" t="s">
        <v>16</v>
      </c>
      <c r="T132" s="12" t="s">
        <v>16</v>
      </c>
      <c r="U132" s="4"/>
    </row>
    <row r="133" spans="1:21" ht="23.25" x14ac:dyDescent="0.25">
      <c r="A133" s="17" t="s">
        <v>302</v>
      </c>
      <c r="B133" s="16" t="s">
        <v>677</v>
      </c>
      <c r="C133" s="12">
        <v>100000</v>
      </c>
      <c r="D133" s="12" t="s">
        <v>16</v>
      </c>
      <c r="E133" s="12" t="s">
        <v>16</v>
      </c>
      <c r="F133" s="12" t="s">
        <v>16</v>
      </c>
      <c r="G133" s="12" t="s">
        <v>16</v>
      </c>
      <c r="H133" s="12" t="s">
        <v>16</v>
      </c>
      <c r="I133" s="12">
        <v>100000</v>
      </c>
      <c r="J133" s="12" t="s">
        <v>16</v>
      </c>
      <c r="K133" s="12" t="s">
        <v>16</v>
      </c>
      <c r="L133" s="24">
        <f t="shared" si="27"/>
        <v>100</v>
      </c>
      <c r="M133" s="12" t="s">
        <v>16</v>
      </c>
      <c r="N133" s="12" t="s">
        <v>16</v>
      </c>
      <c r="O133" s="12" t="s">
        <v>16</v>
      </c>
      <c r="P133" s="12" t="s">
        <v>16</v>
      </c>
      <c r="Q133" s="12" t="s">
        <v>16</v>
      </c>
      <c r="R133" s="24">
        <f t="shared" si="41"/>
        <v>100</v>
      </c>
      <c r="S133" s="12" t="s">
        <v>16</v>
      </c>
      <c r="T133" s="12" t="s">
        <v>16</v>
      </c>
      <c r="U133" s="4"/>
    </row>
    <row r="134" spans="1:21" x14ac:dyDescent="0.25">
      <c r="A134" s="17" t="s">
        <v>303</v>
      </c>
      <c r="B134" s="16" t="s">
        <v>680</v>
      </c>
      <c r="C134" s="12">
        <v>100000</v>
      </c>
      <c r="D134" s="12" t="s">
        <v>16</v>
      </c>
      <c r="E134" s="12" t="s">
        <v>16</v>
      </c>
      <c r="F134" s="12" t="s">
        <v>16</v>
      </c>
      <c r="G134" s="12" t="s">
        <v>16</v>
      </c>
      <c r="H134" s="12" t="s">
        <v>16</v>
      </c>
      <c r="I134" s="12">
        <v>100000</v>
      </c>
      <c r="J134" s="12" t="s">
        <v>16</v>
      </c>
      <c r="K134" s="12" t="s">
        <v>16</v>
      </c>
      <c r="L134" s="24">
        <f t="shared" si="27"/>
        <v>100</v>
      </c>
      <c r="M134" s="12" t="s">
        <v>16</v>
      </c>
      <c r="N134" s="12" t="s">
        <v>16</v>
      </c>
      <c r="O134" s="12" t="s">
        <v>16</v>
      </c>
      <c r="P134" s="12" t="s">
        <v>16</v>
      </c>
      <c r="Q134" s="12" t="s">
        <v>16</v>
      </c>
      <c r="R134" s="24">
        <f t="shared" si="41"/>
        <v>100</v>
      </c>
      <c r="S134" s="12" t="s">
        <v>16</v>
      </c>
      <c r="T134" s="12" t="s">
        <v>16</v>
      </c>
      <c r="U134" s="4"/>
    </row>
    <row r="135" spans="1:21" ht="23.25" x14ac:dyDescent="0.25">
      <c r="A135" s="17" t="s">
        <v>304</v>
      </c>
      <c r="B135" s="16" t="s">
        <v>712</v>
      </c>
      <c r="C135" s="12">
        <v>308050.49</v>
      </c>
      <c r="D135" s="12" t="s">
        <v>16</v>
      </c>
      <c r="E135" s="12" t="s">
        <v>16</v>
      </c>
      <c r="F135" s="12" t="s">
        <v>16</v>
      </c>
      <c r="G135" s="12" t="s">
        <v>16</v>
      </c>
      <c r="H135" s="12" t="s">
        <v>16</v>
      </c>
      <c r="I135" s="12">
        <v>308050.49</v>
      </c>
      <c r="J135" s="12" t="s">
        <v>16</v>
      </c>
      <c r="K135" s="12" t="s">
        <v>16</v>
      </c>
      <c r="L135" s="24">
        <f t="shared" si="27"/>
        <v>308.05048999999997</v>
      </c>
      <c r="M135" s="12" t="s">
        <v>16</v>
      </c>
      <c r="N135" s="12" t="s">
        <v>16</v>
      </c>
      <c r="O135" s="12" t="s">
        <v>16</v>
      </c>
      <c r="P135" s="12" t="s">
        <v>16</v>
      </c>
      <c r="Q135" s="12" t="s">
        <v>16</v>
      </c>
      <c r="R135" s="24">
        <f t="shared" si="41"/>
        <v>308.05048999999997</v>
      </c>
      <c r="S135" s="12" t="s">
        <v>16</v>
      </c>
      <c r="T135" s="12" t="s">
        <v>16</v>
      </c>
      <c r="U135" s="4"/>
    </row>
    <row r="136" spans="1:21" x14ac:dyDescent="0.25">
      <c r="A136" s="17" t="s">
        <v>305</v>
      </c>
      <c r="B136" s="16" t="s">
        <v>713</v>
      </c>
      <c r="C136" s="12">
        <v>308050.49</v>
      </c>
      <c r="D136" s="12" t="s">
        <v>16</v>
      </c>
      <c r="E136" s="12" t="s">
        <v>16</v>
      </c>
      <c r="F136" s="12" t="s">
        <v>16</v>
      </c>
      <c r="G136" s="12" t="s">
        <v>16</v>
      </c>
      <c r="H136" s="12" t="s">
        <v>16</v>
      </c>
      <c r="I136" s="12">
        <v>308050.49</v>
      </c>
      <c r="J136" s="12" t="s">
        <v>16</v>
      </c>
      <c r="K136" s="12" t="s">
        <v>16</v>
      </c>
      <c r="L136" s="24">
        <f t="shared" si="27"/>
        <v>308.05048999999997</v>
      </c>
      <c r="M136" s="12" t="s">
        <v>16</v>
      </c>
      <c r="N136" s="12" t="s">
        <v>16</v>
      </c>
      <c r="O136" s="12" t="s">
        <v>16</v>
      </c>
      <c r="P136" s="12" t="s">
        <v>16</v>
      </c>
      <c r="Q136" s="12" t="s">
        <v>16</v>
      </c>
      <c r="R136" s="24">
        <f t="shared" si="41"/>
        <v>308.05048999999997</v>
      </c>
      <c r="S136" s="12" t="s">
        <v>16</v>
      </c>
      <c r="T136" s="12" t="s">
        <v>16</v>
      </c>
      <c r="U136" s="4"/>
    </row>
    <row r="137" spans="1:21" ht="23.25" x14ac:dyDescent="0.25">
      <c r="A137" s="17" t="s">
        <v>306</v>
      </c>
      <c r="B137" s="16" t="s">
        <v>714</v>
      </c>
      <c r="C137" s="12">
        <v>308050.49</v>
      </c>
      <c r="D137" s="12" t="s">
        <v>16</v>
      </c>
      <c r="E137" s="12" t="s">
        <v>16</v>
      </c>
      <c r="F137" s="12" t="s">
        <v>16</v>
      </c>
      <c r="G137" s="12" t="s">
        <v>16</v>
      </c>
      <c r="H137" s="12" t="s">
        <v>16</v>
      </c>
      <c r="I137" s="12">
        <v>308050.49</v>
      </c>
      <c r="J137" s="12" t="s">
        <v>16</v>
      </c>
      <c r="K137" s="12" t="s">
        <v>16</v>
      </c>
      <c r="L137" s="24">
        <f t="shared" si="27"/>
        <v>308.05048999999997</v>
      </c>
      <c r="M137" s="12" t="s">
        <v>16</v>
      </c>
      <c r="N137" s="12" t="s">
        <v>16</v>
      </c>
      <c r="O137" s="12" t="s">
        <v>16</v>
      </c>
      <c r="P137" s="12" t="s">
        <v>16</v>
      </c>
      <c r="Q137" s="12" t="s">
        <v>16</v>
      </c>
      <c r="R137" s="24">
        <f t="shared" si="41"/>
        <v>308.05048999999997</v>
      </c>
      <c r="S137" s="12" t="s">
        <v>16</v>
      </c>
      <c r="T137" s="12" t="s">
        <v>16</v>
      </c>
      <c r="U137" s="4"/>
    </row>
    <row r="138" spans="1:21" x14ac:dyDescent="0.25">
      <c r="A138" s="17" t="s">
        <v>307</v>
      </c>
      <c r="B138" s="16" t="s">
        <v>762</v>
      </c>
      <c r="C138" s="12">
        <v>760100</v>
      </c>
      <c r="D138" s="12">
        <v>58021.56</v>
      </c>
      <c r="E138" s="24">
        <f t="shared" si="25"/>
        <v>7.633411393237731</v>
      </c>
      <c r="F138" s="12" t="s">
        <v>16</v>
      </c>
      <c r="G138" s="12" t="s">
        <v>16</v>
      </c>
      <c r="H138" s="12" t="s">
        <v>16</v>
      </c>
      <c r="I138" s="12">
        <v>760000</v>
      </c>
      <c r="J138" s="12">
        <v>58000</v>
      </c>
      <c r="K138" s="24">
        <f t="shared" si="26"/>
        <v>7.6315789473684212</v>
      </c>
      <c r="L138" s="24">
        <f t="shared" si="27"/>
        <v>760.1</v>
      </c>
      <c r="M138" s="24">
        <f t="shared" si="28"/>
        <v>58.021560000000001</v>
      </c>
      <c r="N138" s="24">
        <f t="shared" ref="N138:N141" si="44">M138/L138*100</f>
        <v>7.6334113932377328</v>
      </c>
      <c r="O138" s="12" t="s">
        <v>16</v>
      </c>
      <c r="P138" s="12" t="s">
        <v>16</v>
      </c>
      <c r="Q138" s="12" t="s">
        <v>16</v>
      </c>
      <c r="R138" s="24">
        <f t="shared" si="41"/>
        <v>760</v>
      </c>
      <c r="S138" s="24">
        <f t="shared" ref="S138:S141" si="45">J138/1000</f>
        <v>58</v>
      </c>
      <c r="T138" s="24">
        <f t="shared" ref="T138:T141" si="46">S138/R138*100</f>
        <v>7.6315789473684212</v>
      </c>
      <c r="U138" s="4"/>
    </row>
    <row r="139" spans="1:21" ht="23.25" x14ac:dyDescent="0.25">
      <c r="A139" s="17" t="s">
        <v>308</v>
      </c>
      <c r="B139" s="16" t="s">
        <v>675</v>
      </c>
      <c r="C139" s="12">
        <v>760100</v>
      </c>
      <c r="D139" s="12">
        <v>58021.56</v>
      </c>
      <c r="E139" s="24">
        <f t="shared" si="25"/>
        <v>7.633411393237731</v>
      </c>
      <c r="F139" s="12" t="s">
        <v>16</v>
      </c>
      <c r="G139" s="12" t="s">
        <v>16</v>
      </c>
      <c r="H139" s="12" t="s">
        <v>16</v>
      </c>
      <c r="I139" s="12">
        <v>760000</v>
      </c>
      <c r="J139" s="12">
        <v>58000</v>
      </c>
      <c r="K139" s="24">
        <f t="shared" si="26"/>
        <v>7.6315789473684212</v>
      </c>
      <c r="L139" s="24">
        <f t="shared" si="27"/>
        <v>760.1</v>
      </c>
      <c r="M139" s="24">
        <f t="shared" si="28"/>
        <v>58.021560000000001</v>
      </c>
      <c r="N139" s="24">
        <f t="shared" si="44"/>
        <v>7.6334113932377328</v>
      </c>
      <c r="O139" s="12" t="s">
        <v>16</v>
      </c>
      <c r="P139" s="12" t="s">
        <v>16</v>
      </c>
      <c r="Q139" s="12" t="s">
        <v>16</v>
      </c>
      <c r="R139" s="24">
        <f t="shared" si="41"/>
        <v>760</v>
      </c>
      <c r="S139" s="24">
        <f t="shared" si="45"/>
        <v>58</v>
      </c>
      <c r="T139" s="24">
        <f t="shared" si="46"/>
        <v>7.6315789473684212</v>
      </c>
      <c r="U139" s="4"/>
    </row>
    <row r="140" spans="1:21" ht="23.25" x14ac:dyDescent="0.25">
      <c r="A140" s="17" t="s">
        <v>309</v>
      </c>
      <c r="B140" s="16" t="s">
        <v>677</v>
      </c>
      <c r="C140" s="12">
        <v>760100</v>
      </c>
      <c r="D140" s="12">
        <v>58021.56</v>
      </c>
      <c r="E140" s="24">
        <f t="shared" si="25"/>
        <v>7.633411393237731</v>
      </c>
      <c r="F140" s="12" t="s">
        <v>16</v>
      </c>
      <c r="G140" s="12" t="s">
        <v>16</v>
      </c>
      <c r="H140" s="12" t="s">
        <v>16</v>
      </c>
      <c r="I140" s="12">
        <v>760000</v>
      </c>
      <c r="J140" s="12">
        <v>58000</v>
      </c>
      <c r="K140" s="24">
        <f t="shared" si="26"/>
        <v>7.6315789473684212</v>
      </c>
      <c r="L140" s="24">
        <f t="shared" si="27"/>
        <v>760.1</v>
      </c>
      <c r="M140" s="24">
        <f t="shared" si="28"/>
        <v>58.021560000000001</v>
      </c>
      <c r="N140" s="24">
        <f t="shared" si="44"/>
        <v>7.6334113932377328</v>
      </c>
      <c r="O140" s="12" t="s">
        <v>16</v>
      </c>
      <c r="P140" s="12" t="s">
        <v>16</v>
      </c>
      <c r="Q140" s="12" t="s">
        <v>16</v>
      </c>
      <c r="R140" s="24">
        <f t="shared" si="41"/>
        <v>760</v>
      </c>
      <c r="S140" s="24">
        <f t="shared" si="45"/>
        <v>58</v>
      </c>
      <c r="T140" s="24">
        <f t="shared" si="46"/>
        <v>7.6315789473684212</v>
      </c>
      <c r="U140" s="4"/>
    </row>
    <row r="141" spans="1:21" x14ac:dyDescent="0.25">
      <c r="A141" s="17" t="s">
        <v>310</v>
      </c>
      <c r="B141" s="16" t="s">
        <v>680</v>
      </c>
      <c r="C141" s="12">
        <v>700100</v>
      </c>
      <c r="D141" s="12">
        <v>58021.56</v>
      </c>
      <c r="E141" s="24">
        <f t="shared" si="25"/>
        <v>8.2876103413798035</v>
      </c>
      <c r="F141" s="12" t="s">
        <v>16</v>
      </c>
      <c r="G141" s="12" t="s">
        <v>16</v>
      </c>
      <c r="H141" s="12" t="s">
        <v>16</v>
      </c>
      <c r="I141" s="12">
        <v>700000</v>
      </c>
      <c r="J141" s="12">
        <v>58000</v>
      </c>
      <c r="K141" s="24">
        <f t="shared" si="26"/>
        <v>8.2857142857142847</v>
      </c>
      <c r="L141" s="24">
        <f t="shared" si="27"/>
        <v>700.1</v>
      </c>
      <c r="M141" s="24">
        <f t="shared" si="28"/>
        <v>58.021560000000001</v>
      </c>
      <c r="N141" s="24">
        <f t="shared" si="44"/>
        <v>8.2876103413798035</v>
      </c>
      <c r="O141" s="12" t="s">
        <v>16</v>
      </c>
      <c r="P141" s="12" t="s">
        <v>16</v>
      </c>
      <c r="Q141" s="12" t="s">
        <v>16</v>
      </c>
      <c r="R141" s="24">
        <f t="shared" si="41"/>
        <v>700</v>
      </c>
      <c r="S141" s="24">
        <f t="shared" si="45"/>
        <v>58</v>
      </c>
      <c r="T141" s="24">
        <f t="shared" si="46"/>
        <v>8.2857142857142847</v>
      </c>
      <c r="U141" s="4"/>
    </row>
    <row r="142" spans="1:21" ht="34.5" x14ac:dyDescent="0.25">
      <c r="A142" s="17" t="s">
        <v>311</v>
      </c>
      <c r="B142" s="16" t="s">
        <v>761</v>
      </c>
      <c r="C142" s="12">
        <v>60000</v>
      </c>
      <c r="D142" s="12" t="s">
        <v>16</v>
      </c>
      <c r="E142" s="12" t="s">
        <v>16</v>
      </c>
      <c r="F142" s="12" t="s">
        <v>16</v>
      </c>
      <c r="G142" s="12" t="s">
        <v>16</v>
      </c>
      <c r="H142" s="12" t="s">
        <v>16</v>
      </c>
      <c r="I142" s="12">
        <v>60000</v>
      </c>
      <c r="J142" s="12" t="s">
        <v>16</v>
      </c>
      <c r="K142" s="12" t="s">
        <v>16</v>
      </c>
      <c r="L142" s="24">
        <f t="shared" si="27"/>
        <v>60</v>
      </c>
      <c r="M142" s="12" t="s">
        <v>16</v>
      </c>
      <c r="N142" s="12" t="s">
        <v>16</v>
      </c>
      <c r="O142" s="12" t="s">
        <v>16</v>
      </c>
      <c r="P142" s="12" t="s">
        <v>16</v>
      </c>
      <c r="Q142" s="12" t="s">
        <v>16</v>
      </c>
      <c r="R142" s="24">
        <f t="shared" si="41"/>
        <v>60</v>
      </c>
      <c r="S142" s="12" t="s">
        <v>16</v>
      </c>
      <c r="T142" s="12" t="s">
        <v>16</v>
      </c>
      <c r="U142" s="4"/>
    </row>
    <row r="143" spans="1:21" x14ac:dyDescent="0.25">
      <c r="A143" s="17" t="s">
        <v>312</v>
      </c>
      <c r="B143" s="16" t="s">
        <v>759</v>
      </c>
      <c r="C143" s="12">
        <v>31159798.23</v>
      </c>
      <c r="D143" s="12">
        <v>10601757.1</v>
      </c>
      <c r="E143" s="24">
        <f t="shared" si="25"/>
        <v>34.023831033003447</v>
      </c>
      <c r="F143" s="12">
        <v>2545711.14</v>
      </c>
      <c r="G143" s="12">
        <v>2001686.08</v>
      </c>
      <c r="H143" s="24">
        <f>G143/F143*100</f>
        <v>78.629741157514047</v>
      </c>
      <c r="I143" s="12">
        <v>18504091.93</v>
      </c>
      <c r="J143" s="12">
        <v>3790803.17</v>
      </c>
      <c r="K143" s="24">
        <f t="shared" si="26"/>
        <v>20.486296676110385</v>
      </c>
      <c r="L143" s="24">
        <f t="shared" si="27"/>
        <v>31159.79823</v>
      </c>
      <c r="M143" s="24">
        <f t="shared" si="28"/>
        <v>10601.757099999999</v>
      </c>
      <c r="N143" s="24">
        <f t="shared" ref="N143:N147" si="47">M143/L143*100</f>
        <v>34.023831033003447</v>
      </c>
      <c r="O143" s="24">
        <f>F143/1000</f>
        <v>2545.7111400000003</v>
      </c>
      <c r="P143" s="24">
        <f>G143/1000</f>
        <v>2001.6860800000002</v>
      </c>
      <c r="Q143" s="24">
        <f>P143/O143*100</f>
        <v>78.629741157514047</v>
      </c>
      <c r="R143" s="24">
        <f t="shared" si="41"/>
        <v>18504.091929999999</v>
      </c>
      <c r="S143" s="24">
        <f t="shared" ref="S143:S147" si="48">J143/1000</f>
        <v>3790.8031700000001</v>
      </c>
      <c r="T143" s="24">
        <f t="shared" ref="T143:T147" si="49">S143/R143*100</f>
        <v>20.486296676110388</v>
      </c>
      <c r="U143" s="4"/>
    </row>
    <row r="144" spans="1:21" x14ac:dyDescent="0.25">
      <c r="A144" s="17" t="s">
        <v>313</v>
      </c>
      <c r="B144" s="16" t="s">
        <v>760</v>
      </c>
      <c r="C144" s="12">
        <v>14294074</v>
      </c>
      <c r="D144" s="12">
        <v>63337.37</v>
      </c>
      <c r="E144" s="24">
        <f t="shared" ref="E144:E207" si="50">D144/C144*100</f>
        <v>0.44310229539877855</v>
      </c>
      <c r="F144" s="12" t="s">
        <v>16</v>
      </c>
      <c r="G144" s="12" t="s">
        <v>16</v>
      </c>
      <c r="H144" s="12" t="s">
        <v>16</v>
      </c>
      <c r="I144" s="12">
        <v>14171574</v>
      </c>
      <c r="J144" s="12">
        <v>2311.04</v>
      </c>
      <c r="K144" s="24">
        <f t="shared" ref="K144:K207" si="51">J144/I144*100</f>
        <v>1.6307574585575323E-2</v>
      </c>
      <c r="L144" s="24">
        <f t="shared" ref="L144:L207" si="52">C144/1000</f>
        <v>14294.074000000001</v>
      </c>
      <c r="M144" s="24">
        <f t="shared" ref="M144:M207" si="53">D144/1000</f>
        <v>63.33737</v>
      </c>
      <c r="N144" s="24">
        <f t="shared" si="47"/>
        <v>0.44310229539877855</v>
      </c>
      <c r="O144" s="12" t="s">
        <v>16</v>
      </c>
      <c r="P144" s="12" t="s">
        <v>16</v>
      </c>
      <c r="Q144" s="12" t="s">
        <v>16</v>
      </c>
      <c r="R144" s="24">
        <f t="shared" si="41"/>
        <v>14171.574000000001</v>
      </c>
      <c r="S144" s="24">
        <f t="shared" si="48"/>
        <v>2.3110399999999998</v>
      </c>
      <c r="T144" s="24">
        <f t="shared" si="49"/>
        <v>1.6307574585575319E-2</v>
      </c>
      <c r="U144" s="4"/>
    </row>
    <row r="145" spans="1:21" ht="23.25" x14ac:dyDescent="0.25">
      <c r="A145" s="17" t="s">
        <v>314</v>
      </c>
      <c r="B145" s="16" t="s">
        <v>675</v>
      </c>
      <c r="C145" s="12">
        <v>6637630</v>
      </c>
      <c r="D145" s="12">
        <v>63337.37</v>
      </c>
      <c r="E145" s="24">
        <f t="shared" si="50"/>
        <v>0.95421664057803779</v>
      </c>
      <c r="F145" s="12" t="s">
        <v>16</v>
      </c>
      <c r="G145" s="12" t="s">
        <v>16</v>
      </c>
      <c r="H145" s="12" t="s">
        <v>16</v>
      </c>
      <c r="I145" s="12">
        <v>6515130</v>
      </c>
      <c r="J145" s="12">
        <v>2311.04</v>
      </c>
      <c r="K145" s="24">
        <f t="shared" si="51"/>
        <v>3.5471893883928636E-2</v>
      </c>
      <c r="L145" s="24">
        <f t="shared" si="52"/>
        <v>6637.63</v>
      </c>
      <c r="M145" s="24">
        <f t="shared" si="53"/>
        <v>63.33737</v>
      </c>
      <c r="N145" s="24">
        <f t="shared" si="47"/>
        <v>0.95421664057803757</v>
      </c>
      <c r="O145" s="12" t="s">
        <v>16</v>
      </c>
      <c r="P145" s="12" t="s">
        <v>16</v>
      </c>
      <c r="Q145" s="12" t="s">
        <v>16</v>
      </c>
      <c r="R145" s="24">
        <f t="shared" si="41"/>
        <v>6515.13</v>
      </c>
      <c r="S145" s="24">
        <f t="shared" si="48"/>
        <v>2.3110399999999998</v>
      </c>
      <c r="T145" s="24">
        <f t="shared" si="49"/>
        <v>3.5471893883928636E-2</v>
      </c>
      <c r="U145" s="4"/>
    </row>
    <row r="146" spans="1:21" ht="23.25" x14ac:dyDescent="0.25">
      <c r="A146" s="17" t="s">
        <v>315</v>
      </c>
      <c r="B146" s="16" t="s">
        <v>677</v>
      </c>
      <c r="C146" s="12">
        <v>6637630</v>
      </c>
      <c r="D146" s="12">
        <v>63337.37</v>
      </c>
      <c r="E146" s="24">
        <f t="shared" si="50"/>
        <v>0.95421664057803779</v>
      </c>
      <c r="F146" s="12" t="s">
        <v>16</v>
      </c>
      <c r="G146" s="12" t="s">
        <v>16</v>
      </c>
      <c r="H146" s="12" t="s">
        <v>16</v>
      </c>
      <c r="I146" s="12">
        <v>6515130</v>
      </c>
      <c r="J146" s="12">
        <v>2311.04</v>
      </c>
      <c r="K146" s="24">
        <f t="shared" si="51"/>
        <v>3.5471893883928636E-2</v>
      </c>
      <c r="L146" s="24">
        <f t="shared" si="52"/>
        <v>6637.63</v>
      </c>
      <c r="M146" s="24">
        <f t="shared" si="53"/>
        <v>63.33737</v>
      </c>
      <c r="N146" s="24">
        <f t="shared" si="47"/>
        <v>0.95421664057803757</v>
      </c>
      <c r="O146" s="12" t="s">
        <v>16</v>
      </c>
      <c r="P146" s="12" t="s">
        <v>16</v>
      </c>
      <c r="Q146" s="12" t="s">
        <v>16</v>
      </c>
      <c r="R146" s="24">
        <f t="shared" si="41"/>
        <v>6515.13</v>
      </c>
      <c r="S146" s="24">
        <f t="shared" si="48"/>
        <v>2.3110399999999998</v>
      </c>
      <c r="T146" s="24">
        <f t="shared" si="49"/>
        <v>3.5471893883928636E-2</v>
      </c>
      <c r="U146" s="4"/>
    </row>
    <row r="147" spans="1:21" x14ac:dyDescent="0.25">
      <c r="A147" s="17" t="s">
        <v>316</v>
      </c>
      <c r="B147" s="16" t="s">
        <v>680</v>
      </c>
      <c r="C147" s="12">
        <v>6637630</v>
      </c>
      <c r="D147" s="12">
        <v>63337.37</v>
      </c>
      <c r="E147" s="24">
        <f t="shared" si="50"/>
        <v>0.95421664057803779</v>
      </c>
      <c r="F147" s="12" t="s">
        <v>16</v>
      </c>
      <c r="G147" s="12" t="s">
        <v>16</v>
      </c>
      <c r="H147" s="12" t="s">
        <v>16</v>
      </c>
      <c r="I147" s="12">
        <v>6515130</v>
      </c>
      <c r="J147" s="12">
        <v>2311.04</v>
      </c>
      <c r="K147" s="24">
        <f t="shared" si="51"/>
        <v>3.5471893883928636E-2</v>
      </c>
      <c r="L147" s="24">
        <f t="shared" si="52"/>
        <v>6637.63</v>
      </c>
      <c r="M147" s="24">
        <f t="shared" si="53"/>
        <v>63.33737</v>
      </c>
      <c r="N147" s="24">
        <f t="shared" si="47"/>
        <v>0.95421664057803757</v>
      </c>
      <c r="O147" s="12" t="s">
        <v>16</v>
      </c>
      <c r="P147" s="12" t="s">
        <v>16</v>
      </c>
      <c r="Q147" s="12" t="s">
        <v>16</v>
      </c>
      <c r="R147" s="24">
        <f t="shared" si="41"/>
        <v>6515.13</v>
      </c>
      <c r="S147" s="24">
        <f t="shared" si="48"/>
        <v>2.3110399999999998</v>
      </c>
      <c r="T147" s="24">
        <f t="shared" si="49"/>
        <v>3.5471893883928636E-2</v>
      </c>
      <c r="U147" s="4"/>
    </row>
    <row r="148" spans="1:21" ht="23.25" x14ac:dyDescent="0.25">
      <c r="A148" s="17" t="s">
        <v>317</v>
      </c>
      <c r="B148" s="16" t="s">
        <v>712</v>
      </c>
      <c r="C148" s="12">
        <v>7656444</v>
      </c>
      <c r="D148" s="12" t="s">
        <v>16</v>
      </c>
      <c r="E148" s="12" t="s">
        <v>16</v>
      </c>
      <c r="F148" s="12" t="s">
        <v>16</v>
      </c>
      <c r="G148" s="12" t="s">
        <v>16</v>
      </c>
      <c r="H148" s="12" t="s">
        <v>16</v>
      </c>
      <c r="I148" s="12">
        <v>7656444</v>
      </c>
      <c r="J148" s="12" t="s">
        <v>16</v>
      </c>
      <c r="K148" s="12" t="s">
        <v>16</v>
      </c>
      <c r="L148" s="24">
        <f t="shared" si="52"/>
        <v>7656.4440000000004</v>
      </c>
      <c r="M148" s="12" t="s">
        <v>16</v>
      </c>
      <c r="N148" s="12" t="s">
        <v>16</v>
      </c>
      <c r="O148" s="12" t="s">
        <v>16</v>
      </c>
      <c r="P148" s="12" t="s">
        <v>16</v>
      </c>
      <c r="Q148" s="12" t="s">
        <v>16</v>
      </c>
      <c r="R148" s="24">
        <f t="shared" si="41"/>
        <v>7656.4440000000004</v>
      </c>
      <c r="S148" s="12" t="s">
        <v>16</v>
      </c>
      <c r="T148" s="12" t="s">
        <v>16</v>
      </c>
      <c r="U148" s="4"/>
    </row>
    <row r="149" spans="1:21" x14ac:dyDescent="0.25">
      <c r="A149" s="17" t="s">
        <v>318</v>
      </c>
      <c r="B149" s="16" t="s">
        <v>713</v>
      </c>
      <c r="C149" s="12">
        <v>7656444</v>
      </c>
      <c r="D149" s="12" t="s">
        <v>16</v>
      </c>
      <c r="E149" s="12" t="s">
        <v>16</v>
      </c>
      <c r="F149" s="12" t="s">
        <v>16</v>
      </c>
      <c r="G149" s="12" t="s">
        <v>16</v>
      </c>
      <c r="H149" s="12" t="s">
        <v>16</v>
      </c>
      <c r="I149" s="12">
        <v>7656444</v>
      </c>
      <c r="J149" s="12" t="s">
        <v>16</v>
      </c>
      <c r="K149" s="12" t="s">
        <v>16</v>
      </c>
      <c r="L149" s="24">
        <f t="shared" si="52"/>
        <v>7656.4440000000004</v>
      </c>
      <c r="M149" s="12" t="s">
        <v>16</v>
      </c>
      <c r="N149" s="12" t="s">
        <v>16</v>
      </c>
      <c r="O149" s="12" t="s">
        <v>16</v>
      </c>
      <c r="P149" s="12" t="s">
        <v>16</v>
      </c>
      <c r="Q149" s="12" t="s">
        <v>16</v>
      </c>
      <c r="R149" s="24">
        <f t="shared" si="41"/>
        <v>7656.4440000000004</v>
      </c>
      <c r="S149" s="12" t="s">
        <v>16</v>
      </c>
      <c r="T149" s="12" t="s">
        <v>16</v>
      </c>
      <c r="U149" s="4"/>
    </row>
    <row r="150" spans="1:21" ht="23.25" x14ac:dyDescent="0.25">
      <c r="A150" s="17" t="s">
        <v>319</v>
      </c>
      <c r="B150" s="16" t="s">
        <v>729</v>
      </c>
      <c r="C150" s="12">
        <v>7656444</v>
      </c>
      <c r="D150" s="12" t="s">
        <v>16</v>
      </c>
      <c r="E150" s="12" t="s">
        <v>16</v>
      </c>
      <c r="F150" s="12" t="s">
        <v>16</v>
      </c>
      <c r="G150" s="12" t="s">
        <v>16</v>
      </c>
      <c r="H150" s="12" t="s">
        <v>16</v>
      </c>
      <c r="I150" s="12">
        <v>7656444</v>
      </c>
      <c r="J150" s="12" t="s">
        <v>16</v>
      </c>
      <c r="K150" s="12" t="s">
        <v>16</v>
      </c>
      <c r="L150" s="24">
        <f t="shared" si="52"/>
        <v>7656.4440000000004</v>
      </c>
      <c r="M150" s="12" t="s">
        <v>16</v>
      </c>
      <c r="N150" s="12" t="s">
        <v>16</v>
      </c>
      <c r="O150" s="12" t="s">
        <v>16</v>
      </c>
      <c r="P150" s="12" t="s">
        <v>16</v>
      </c>
      <c r="Q150" s="12" t="s">
        <v>16</v>
      </c>
      <c r="R150" s="24">
        <f t="shared" si="41"/>
        <v>7656.4440000000004</v>
      </c>
      <c r="S150" s="12" t="s">
        <v>16</v>
      </c>
      <c r="T150" s="12" t="s">
        <v>16</v>
      </c>
      <c r="U150" s="4"/>
    </row>
    <row r="151" spans="1:21" x14ac:dyDescent="0.25">
      <c r="A151" s="17" t="s">
        <v>320</v>
      </c>
      <c r="B151" s="16" t="s">
        <v>758</v>
      </c>
      <c r="C151" s="12">
        <v>4787163.88</v>
      </c>
      <c r="D151" s="12">
        <v>3856438.98</v>
      </c>
      <c r="E151" s="24">
        <f t="shared" si="50"/>
        <v>80.5579060309922</v>
      </c>
      <c r="F151" s="12">
        <v>2545711.14</v>
      </c>
      <c r="G151" s="12">
        <v>2001686.08</v>
      </c>
      <c r="H151" s="24">
        <f>G151/F151*100</f>
        <v>78.629741157514047</v>
      </c>
      <c r="I151" s="12">
        <v>4332517.93</v>
      </c>
      <c r="J151" s="12">
        <v>3788492.13</v>
      </c>
      <c r="K151" s="24">
        <f t="shared" si="51"/>
        <v>87.443195647663487</v>
      </c>
      <c r="L151" s="24">
        <f t="shared" si="52"/>
        <v>4787.1638800000001</v>
      </c>
      <c r="M151" s="24">
        <f t="shared" si="53"/>
        <v>3856.4389799999999</v>
      </c>
      <c r="N151" s="24">
        <f t="shared" ref="N151:N157" si="54">M151/L151*100</f>
        <v>80.557906030992186</v>
      </c>
      <c r="O151" s="24">
        <f>F151/1000</f>
        <v>2545.7111400000003</v>
      </c>
      <c r="P151" s="24">
        <f>G151/1000</f>
        <v>2001.6860800000002</v>
      </c>
      <c r="Q151" s="24">
        <f>P151/O151*100</f>
        <v>78.629741157514047</v>
      </c>
      <c r="R151" s="24">
        <f t="shared" si="41"/>
        <v>4332.51793</v>
      </c>
      <c r="S151" s="24">
        <f>J151/1000</f>
        <v>3788.4921300000001</v>
      </c>
      <c r="T151" s="24">
        <f t="shared" ref="T151" si="55">S151/R151*100</f>
        <v>87.443195647663487</v>
      </c>
      <c r="U151" s="4"/>
    </row>
    <row r="152" spans="1:21" ht="23.25" x14ac:dyDescent="0.25">
      <c r="A152" s="17" t="s">
        <v>321</v>
      </c>
      <c r="B152" s="16" t="s">
        <v>675</v>
      </c>
      <c r="C152" s="12">
        <v>448645.95</v>
      </c>
      <c r="D152" s="12">
        <v>61946.85</v>
      </c>
      <c r="E152" s="24">
        <f t="shared" si="50"/>
        <v>13.807513474712074</v>
      </c>
      <c r="F152" s="12" t="s">
        <v>16</v>
      </c>
      <c r="G152" s="12" t="s">
        <v>16</v>
      </c>
      <c r="H152" s="12" t="s">
        <v>16</v>
      </c>
      <c r="I152" s="12" t="s">
        <v>16</v>
      </c>
      <c r="J152" s="12" t="s">
        <v>16</v>
      </c>
      <c r="K152" s="12" t="s">
        <v>16</v>
      </c>
      <c r="L152" s="24">
        <f t="shared" si="52"/>
        <v>448.64595000000003</v>
      </c>
      <c r="M152" s="24">
        <f t="shared" si="53"/>
        <v>61.946849999999998</v>
      </c>
      <c r="N152" s="24">
        <f t="shared" si="54"/>
        <v>13.807513474712074</v>
      </c>
      <c r="O152" s="12" t="s">
        <v>16</v>
      </c>
      <c r="P152" s="12" t="s">
        <v>16</v>
      </c>
      <c r="Q152" s="12" t="s">
        <v>16</v>
      </c>
      <c r="R152" s="12" t="s">
        <v>16</v>
      </c>
      <c r="S152" s="12" t="s">
        <v>16</v>
      </c>
      <c r="T152" s="12" t="s">
        <v>16</v>
      </c>
      <c r="U152" s="4"/>
    </row>
    <row r="153" spans="1:21" ht="23.25" x14ac:dyDescent="0.25">
      <c r="A153" s="17" t="s">
        <v>322</v>
      </c>
      <c r="B153" s="16" t="s">
        <v>677</v>
      </c>
      <c r="C153" s="12">
        <v>448645.95</v>
      </c>
      <c r="D153" s="12">
        <v>61946.85</v>
      </c>
      <c r="E153" s="24">
        <f t="shared" si="50"/>
        <v>13.807513474712074</v>
      </c>
      <c r="F153" s="12" t="s">
        <v>16</v>
      </c>
      <c r="G153" s="12" t="s">
        <v>16</v>
      </c>
      <c r="H153" s="12" t="s">
        <v>16</v>
      </c>
      <c r="I153" s="12" t="s">
        <v>16</v>
      </c>
      <c r="J153" s="12" t="s">
        <v>16</v>
      </c>
      <c r="K153" s="12" t="s">
        <v>16</v>
      </c>
      <c r="L153" s="24">
        <f t="shared" si="52"/>
        <v>448.64595000000003</v>
      </c>
      <c r="M153" s="24">
        <f t="shared" si="53"/>
        <v>61.946849999999998</v>
      </c>
      <c r="N153" s="24">
        <f t="shared" si="54"/>
        <v>13.807513474712074</v>
      </c>
      <c r="O153" s="12" t="s">
        <v>16</v>
      </c>
      <c r="P153" s="12" t="s">
        <v>16</v>
      </c>
      <c r="Q153" s="12" t="s">
        <v>16</v>
      </c>
      <c r="R153" s="12" t="s">
        <v>16</v>
      </c>
      <c r="S153" s="12" t="s">
        <v>16</v>
      </c>
      <c r="T153" s="12" t="s">
        <v>16</v>
      </c>
      <c r="U153" s="4"/>
    </row>
    <row r="154" spans="1:21" x14ac:dyDescent="0.25">
      <c r="A154" s="17" t="s">
        <v>323</v>
      </c>
      <c r="B154" s="16" t="s">
        <v>680</v>
      </c>
      <c r="C154" s="12">
        <v>448645.95</v>
      </c>
      <c r="D154" s="12">
        <v>61946.85</v>
      </c>
      <c r="E154" s="24">
        <f t="shared" si="50"/>
        <v>13.807513474712074</v>
      </c>
      <c r="F154" s="12" t="s">
        <v>16</v>
      </c>
      <c r="G154" s="12" t="s">
        <v>16</v>
      </c>
      <c r="H154" s="12" t="s">
        <v>16</v>
      </c>
      <c r="I154" s="12" t="s">
        <v>16</v>
      </c>
      <c r="J154" s="12" t="s">
        <v>16</v>
      </c>
      <c r="K154" s="12" t="s">
        <v>16</v>
      </c>
      <c r="L154" s="24">
        <f t="shared" si="52"/>
        <v>448.64595000000003</v>
      </c>
      <c r="M154" s="24">
        <f t="shared" si="53"/>
        <v>61.946849999999998</v>
      </c>
      <c r="N154" s="24">
        <f t="shared" si="54"/>
        <v>13.807513474712074</v>
      </c>
      <c r="O154" s="12" t="s">
        <v>16</v>
      </c>
      <c r="P154" s="12" t="s">
        <v>16</v>
      </c>
      <c r="Q154" s="12" t="s">
        <v>16</v>
      </c>
      <c r="R154" s="12" t="s">
        <v>16</v>
      </c>
      <c r="S154" s="12" t="s">
        <v>16</v>
      </c>
      <c r="T154" s="12" t="s">
        <v>16</v>
      </c>
      <c r="U154" s="4"/>
    </row>
    <row r="155" spans="1:21" ht="23.25" x14ac:dyDescent="0.25">
      <c r="A155" s="17" t="s">
        <v>324</v>
      </c>
      <c r="B155" s="16" t="s">
        <v>712</v>
      </c>
      <c r="C155" s="12">
        <v>2545711.14</v>
      </c>
      <c r="D155" s="12">
        <v>2001686.08</v>
      </c>
      <c r="E155" s="24">
        <f t="shared" si="50"/>
        <v>78.629741157514047</v>
      </c>
      <c r="F155" s="12" t="s">
        <v>16</v>
      </c>
      <c r="G155" s="12" t="s">
        <v>16</v>
      </c>
      <c r="H155" s="12" t="s">
        <v>16</v>
      </c>
      <c r="I155" s="12" t="s">
        <v>16</v>
      </c>
      <c r="J155" s="12" t="s">
        <v>16</v>
      </c>
      <c r="K155" s="12" t="s">
        <v>16</v>
      </c>
      <c r="L155" s="24">
        <f t="shared" si="52"/>
        <v>2545.7111400000003</v>
      </c>
      <c r="M155" s="24">
        <f t="shared" si="53"/>
        <v>2001.6860800000002</v>
      </c>
      <c r="N155" s="24">
        <f t="shared" si="54"/>
        <v>78.629741157514047</v>
      </c>
      <c r="O155" s="12" t="s">
        <v>16</v>
      </c>
      <c r="P155" s="12" t="s">
        <v>16</v>
      </c>
      <c r="Q155" s="12" t="s">
        <v>16</v>
      </c>
      <c r="R155" s="12" t="s">
        <v>16</v>
      </c>
      <c r="S155" s="12" t="s">
        <v>16</v>
      </c>
      <c r="T155" s="12" t="s">
        <v>16</v>
      </c>
      <c r="U155" s="4"/>
    </row>
    <row r="156" spans="1:21" x14ac:dyDescent="0.25">
      <c r="A156" s="17" t="s">
        <v>325</v>
      </c>
      <c r="B156" s="16" t="s">
        <v>713</v>
      </c>
      <c r="C156" s="12">
        <v>2545711.14</v>
      </c>
      <c r="D156" s="12">
        <v>2001686.08</v>
      </c>
      <c r="E156" s="24">
        <f t="shared" si="50"/>
        <v>78.629741157514047</v>
      </c>
      <c r="F156" s="12" t="s">
        <v>16</v>
      </c>
      <c r="G156" s="12" t="s">
        <v>16</v>
      </c>
      <c r="H156" s="12" t="s">
        <v>16</v>
      </c>
      <c r="I156" s="12" t="s">
        <v>16</v>
      </c>
      <c r="J156" s="12" t="s">
        <v>16</v>
      </c>
      <c r="K156" s="12" t="s">
        <v>16</v>
      </c>
      <c r="L156" s="24">
        <f t="shared" si="52"/>
        <v>2545.7111400000003</v>
      </c>
      <c r="M156" s="24">
        <f t="shared" si="53"/>
        <v>2001.6860800000002</v>
      </c>
      <c r="N156" s="24">
        <f t="shared" si="54"/>
        <v>78.629741157514047</v>
      </c>
      <c r="O156" s="12" t="s">
        <v>16</v>
      </c>
      <c r="P156" s="12" t="s">
        <v>16</v>
      </c>
      <c r="Q156" s="12" t="s">
        <v>16</v>
      </c>
      <c r="R156" s="12" t="s">
        <v>16</v>
      </c>
      <c r="S156" s="12" t="s">
        <v>16</v>
      </c>
      <c r="T156" s="12" t="s">
        <v>16</v>
      </c>
      <c r="U156" s="4"/>
    </row>
    <row r="157" spans="1:21" ht="23.25" x14ac:dyDescent="0.25">
      <c r="A157" s="17" t="s">
        <v>326</v>
      </c>
      <c r="B157" s="16" t="s">
        <v>714</v>
      </c>
      <c r="C157" s="12">
        <v>2545711.14</v>
      </c>
      <c r="D157" s="12">
        <v>2001686.08</v>
      </c>
      <c r="E157" s="24">
        <f t="shared" si="50"/>
        <v>78.629741157514047</v>
      </c>
      <c r="F157" s="12" t="s">
        <v>16</v>
      </c>
      <c r="G157" s="12" t="s">
        <v>16</v>
      </c>
      <c r="H157" s="12" t="s">
        <v>16</v>
      </c>
      <c r="I157" s="12" t="s">
        <v>16</v>
      </c>
      <c r="J157" s="12" t="s">
        <v>16</v>
      </c>
      <c r="K157" s="12" t="s">
        <v>16</v>
      </c>
      <c r="L157" s="24">
        <f t="shared" si="52"/>
        <v>2545.7111400000003</v>
      </c>
      <c r="M157" s="24">
        <f t="shared" si="53"/>
        <v>2001.6860800000002</v>
      </c>
      <c r="N157" s="24">
        <f t="shared" si="54"/>
        <v>78.629741157514047</v>
      </c>
      <c r="O157" s="12" t="s">
        <v>16</v>
      </c>
      <c r="P157" s="12" t="s">
        <v>16</v>
      </c>
      <c r="Q157" s="12" t="s">
        <v>16</v>
      </c>
      <c r="R157" s="12" t="s">
        <v>16</v>
      </c>
      <c r="S157" s="12" t="s">
        <v>16</v>
      </c>
      <c r="T157" s="12" t="s">
        <v>16</v>
      </c>
      <c r="U157" s="4"/>
    </row>
    <row r="158" spans="1:21" x14ac:dyDescent="0.25">
      <c r="A158" s="17" t="s">
        <v>327</v>
      </c>
      <c r="B158" s="16" t="s">
        <v>672</v>
      </c>
      <c r="C158" s="12" t="s">
        <v>16</v>
      </c>
      <c r="D158" s="12" t="s">
        <v>16</v>
      </c>
      <c r="E158" s="12" t="s">
        <v>16</v>
      </c>
      <c r="F158" s="12">
        <v>2545711.14</v>
      </c>
      <c r="G158" s="12">
        <v>2001686.08</v>
      </c>
      <c r="H158" s="24">
        <f t="shared" ref="H158:H159" si="56">G158/F158*100</f>
        <v>78.629741157514047</v>
      </c>
      <c r="I158" s="12">
        <v>2545711.14</v>
      </c>
      <c r="J158" s="12">
        <v>2001686.08</v>
      </c>
      <c r="K158" s="24">
        <f t="shared" si="51"/>
        <v>78.629741157514047</v>
      </c>
      <c r="L158" s="12" t="s">
        <v>16</v>
      </c>
      <c r="M158" s="12" t="s">
        <v>16</v>
      </c>
      <c r="N158" s="12" t="s">
        <v>16</v>
      </c>
      <c r="O158" s="24">
        <f t="shared" ref="O158:O159" si="57">F158/1000</f>
        <v>2545.7111400000003</v>
      </c>
      <c r="P158" s="24">
        <f t="shared" ref="P158:P159" si="58">G158/1000</f>
        <v>2001.6860800000002</v>
      </c>
      <c r="Q158" s="24">
        <f t="shared" ref="Q158:Q159" si="59">P158/O158*100</f>
        <v>78.629741157514047</v>
      </c>
      <c r="R158" s="24">
        <f t="shared" ref="R158:R162" si="60">I158/1000</f>
        <v>2545.7111400000003</v>
      </c>
      <c r="S158" s="24">
        <f t="shared" ref="S158:S162" si="61">J158/1000</f>
        <v>2001.6860800000002</v>
      </c>
      <c r="T158" s="24">
        <f t="shared" ref="T158:T162" si="62">S158/R158*100</f>
        <v>78.629741157514047</v>
      </c>
      <c r="U158" s="4"/>
    </row>
    <row r="159" spans="1:21" x14ac:dyDescent="0.25">
      <c r="A159" s="17" t="s">
        <v>328</v>
      </c>
      <c r="B159" s="16" t="s">
        <v>630</v>
      </c>
      <c r="C159" s="12" t="s">
        <v>16</v>
      </c>
      <c r="D159" s="12" t="s">
        <v>16</v>
      </c>
      <c r="E159" s="12" t="s">
        <v>16</v>
      </c>
      <c r="F159" s="12">
        <v>2545711.14</v>
      </c>
      <c r="G159" s="12">
        <v>2001686.08</v>
      </c>
      <c r="H159" s="24">
        <f t="shared" si="56"/>
        <v>78.629741157514047</v>
      </c>
      <c r="I159" s="12">
        <v>2545711.14</v>
      </c>
      <c r="J159" s="12">
        <v>2001686.08</v>
      </c>
      <c r="K159" s="24">
        <f t="shared" si="51"/>
        <v>78.629741157514047</v>
      </c>
      <c r="L159" s="12" t="s">
        <v>16</v>
      </c>
      <c r="M159" s="12" t="s">
        <v>16</v>
      </c>
      <c r="N159" s="12" t="s">
        <v>16</v>
      </c>
      <c r="O159" s="24">
        <f t="shared" si="57"/>
        <v>2545.7111400000003</v>
      </c>
      <c r="P159" s="24">
        <f t="shared" si="58"/>
        <v>2001.6860800000002</v>
      </c>
      <c r="Q159" s="24">
        <f t="shared" si="59"/>
        <v>78.629741157514047</v>
      </c>
      <c r="R159" s="24">
        <f t="shared" si="60"/>
        <v>2545.7111400000003</v>
      </c>
      <c r="S159" s="24">
        <f t="shared" si="61"/>
        <v>2001.6860800000002</v>
      </c>
      <c r="T159" s="24">
        <f t="shared" si="62"/>
        <v>78.629741157514047</v>
      </c>
      <c r="U159" s="4"/>
    </row>
    <row r="160" spans="1:21" x14ac:dyDescent="0.25">
      <c r="A160" s="17" t="s">
        <v>329</v>
      </c>
      <c r="B160" s="16" t="s">
        <v>679</v>
      </c>
      <c r="C160" s="12">
        <v>1792806.79</v>
      </c>
      <c r="D160" s="12">
        <v>1792806.05</v>
      </c>
      <c r="E160" s="24">
        <f t="shared" si="50"/>
        <v>99.999958723940352</v>
      </c>
      <c r="F160" s="12" t="s">
        <v>16</v>
      </c>
      <c r="G160" s="12" t="s">
        <v>16</v>
      </c>
      <c r="H160" s="12" t="s">
        <v>16</v>
      </c>
      <c r="I160" s="12">
        <v>1786806.79</v>
      </c>
      <c r="J160" s="12">
        <v>1786806.05</v>
      </c>
      <c r="K160" s="24">
        <f t="shared" si="51"/>
        <v>99.999958585337595</v>
      </c>
      <c r="L160" s="24">
        <f t="shared" si="52"/>
        <v>1792.8067900000001</v>
      </c>
      <c r="M160" s="24">
        <f t="shared" si="53"/>
        <v>1792.8060500000001</v>
      </c>
      <c r="N160" s="24">
        <f t="shared" ref="N160:N184" si="63">M160/L160*100</f>
        <v>99.999958723940352</v>
      </c>
      <c r="O160" s="12" t="s">
        <v>16</v>
      </c>
      <c r="P160" s="12" t="s">
        <v>16</v>
      </c>
      <c r="Q160" s="12" t="s">
        <v>16</v>
      </c>
      <c r="R160" s="24">
        <f t="shared" si="60"/>
        <v>1786.8067900000001</v>
      </c>
      <c r="S160" s="24">
        <f t="shared" si="61"/>
        <v>1786.8060500000001</v>
      </c>
      <c r="T160" s="24">
        <f t="shared" si="62"/>
        <v>99.999958585337595</v>
      </c>
      <c r="U160" s="4"/>
    </row>
    <row r="161" spans="1:21" ht="34.5" x14ac:dyDescent="0.25">
      <c r="A161" s="17" t="s">
        <v>330</v>
      </c>
      <c r="B161" s="16" t="s">
        <v>707</v>
      </c>
      <c r="C161" s="12">
        <v>1786806.79</v>
      </c>
      <c r="D161" s="12">
        <v>1786806.05</v>
      </c>
      <c r="E161" s="24">
        <f t="shared" si="50"/>
        <v>99.999958585337595</v>
      </c>
      <c r="F161" s="12" t="s">
        <v>16</v>
      </c>
      <c r="G161" s="12" t="s">
        <v>16</v>
      </c>
      <c r="H161" s="12" t="s">
        <v>16</v>
      </c>
      <c r="I161" s="12">
        <v>1786806.79</v>
      </c>
      <c r="J161" s="12">
        <v>1786806.05</v>
      </c>
      <c r="K161" s="24">
        <f t="shared" si="51"/>
        <v>99.999958585337595</v>
      </c>
      <c r="L161" s="24">
        <f t="shared" si="52"/>
        <v>1786.8067900000001</v>
      </c>
      <c r="M161" s="24">
        <f t="shared" si="53"/>
        <v>1786.8060500000001</v>
      </c>
      <c r="N161" s="24">
        <f t="shared" si="63"/>
        <v>99.999958585337595</v>
      </c>
      <c r="O161" s="12" t="s">
        <v>16</v>
      </c>
      <c r="P161" s="12" t="s">
        <v>16</v>
      </c>
      <c r="Q161" s="12" t="s">
        <v>16</v>
      </c>
      <c r="R161" s="24">
        <f t="shared" si="60"/>
        <v>1786.8067900000001</v>
      </c>
      <c r="S161" s="24">
        <f t="shared" si="61"/>
        <v>1786.8060500000001</v>
      </c>
      <c r="T161" s="24">
        <f t="shared" si="62"/>
        <v>99.999958585337595</v>
      </c>
      <c r="U161" s="4"/>
    </row>
    <row r="162" spans="1:21" ht="45.75" x14ac:dyDescent="0.25">
      <c r="A162" s="17" t="s">
        <v>331</v>
      </c>
      <c r="B162" s="16" t="s">
        <v>708</v>
      </c>
      <c r="C162" s="12">
        <v>1786806.79</v>
      </c>
      <c r="D162" s="12">
        <v>1786806.05</v>
      </c>
      <c r="E162" s="24">
        <f t="shared" si="50"/>
        <v>99.999958585337595</v>
      </c>
      <c r="F162" s="12" t="s">
        <v>16</v>
      </c>
      <c r="G162" s="12" t="s">
        <v>16</v>
      </c>
      <c r="H162" s="12" t="s">
        <v>16</v>
      </c>
      <c r="I162" s="12">
        <v>1786806.79</v>
      </c>
      <c r="J162" s="12">
        <v>1786806.05</v>
      </c>
      <c r="K162" s="24">
        <f t="shared" si="51"/>
        <v>99.999958585337595</v>
      </c>
      <c r="L162" s="24">
        <f t="shared" si="52"/>
        <v>1786.8067900000001</v>
      </c>
      <c r="M162" s="24">
        <f t="shared" si="53"/>
        <v>1786.8060500000001</v>
      </c>
      <c r="N162" s="24">
        <f t="shared" si="63"/>
        <v>99.999958585337595</v>
      </c>
      <c r="O162" s="12" t="s">
        <v>16</v>
      </c>
      <c r="P162" s="12" t="s">
        <v>16</v>
      </c>
      <c r="Q162" s="12" t="s">
        <v>16</v>
      </c>
      <c r="R162" s="24">
        <f t="shared" si="60"/>
        <v>1786.8067900000001</v>
      </c>
      <c r="S162" s="24">
        <f t="shared" si="61"/>
        <v>1786.8060500000001</v>
      </c>
      <c r="T162" s="24">
        <f t="shared" si="62"/>
        <v>99.999958585337595</v>
      </c>
      <c r="U162" s="4"/>
    </row>
    <row r="163" spans="1:21" x14ac:dyDescent="0.25">
      <c r="A163" s="17" t="s">
        <v>332</v>
      </c>
      <c r="B163" s="16" t="s">
        <v>755</v>
      </c>
      <c r="C163" s="12">
        <v>6000</v>
      </c>
      <c r="D163" s="12">
        <v>6000</v>
      </c>
      <c r="E163" s="24">
        <f t="shared" si="50"/>
        <v>100</v>
      </c>
      <c r="F163" s="12" t="s">
        <v>16</v>
      </c>
      <c r="G163" s="12" t="s">
        <v>16</v>
      </c>
      <c r="H163" s="12" t="s">
        <v>16</v>
      </c>
      <c r="I163" s="12" t="s">
        <v>16</v>
      </c>
      <c r="J163" s="12" t="s">
        <v>16</v>
      </c>
      <c r="K163" s="12" t="s">
        <v>16</v>
      </c>
      <c r="L163" s="24">
        <f t="shared" si="52"/>
        <v>6</v>
      </c>
      <c r="M163" s="24">
        <f t="shared" si="53"/>
        <v>6</v>
      </c>
      <c r="N163" s="24">
        <f t="shared" si="63"/>
        <v>100</v>
      </c>
      <c r="O163" s="12" t="s">
        <v>16</v>
      </c>
      <c r="P163" s="12" t="s">
        <v>16</v>
      </c>
      <c r="Q163" s="12" t="s">
        <v>16</v>
      </c>
      <c r="R163" s="12" t="s">
        <v>16</v>
      </c>
      <c r="S163" s="12" t="s">
        <v>16</v>
      </c>
      <c r="T163" s="12" t="s">
        <v>16</v>
      </c>
      <c r="U163" s="4"/>
    </row>
    <row r="164" spans="1:21" ht="23.25" x14ac:dyDescent="0.25">
      <c r="A164" s="17" t="s">
        <v>333</v>
      </c>
      <c r="B164" s="16" t="s">
        <v>756</v>
      </c>
      <c r="C164" s="12">
        <v>6000</v>
      </c>
      <c r="D164" s="12">
        <v>6000</v>
      </c>
      <c r="E164" s="24">
        <f t="shared" si="50"/>
        <v>100</v>
      </c>
      <c r="F164" s="12" t="s">
        <v>16</v>
      </c>
      <c r="G164" s="12" t="s">
        <v>16</v>
      </c>
      <c r="H164" s="12" t="s">
        <v>16</v>
      </c>
      <c r="I164" s="12" t="s">
        <v>16</v>
      </c>
      <c r="J164" s="12" t="s">
        <v>16</v>
      </c>
      <c r="K164" s="12" t="s">
        <v>16</v>
      </c>
      <c r="L164" s="24">
        <f t="shared" si="52"/>
        <v>6</v>
      </c>
      <c r="M164" s="24">
        <f t="shared" si="53"/>
        <v>6</v>
      </c>
      <c r="N164" s="24">
        <f t="shared" si="63"/>
        <v>100</v>
      </c>
      <c r="O164" s="12" t="s">
        <v>16</v>
      </c>
      <c r="P164" s="12" t="s">
        <v>16</v>
      </c>
      <c r="Q164" s="12" t="s">
        <v>16</v>
      </c>
      <c r="R164" s="12" t="s">
        <v>16</v>
      </c>
      <c r="S164" s="12" t="s">
        <v>16</v>
      </c>
      <c r="T164" s="12" t="s">
        <v>16</v>
      </c>
      <c r="U164" s="4"/>
    </row>
    <row r="165" spans="1:21" x14ac:dyDescent="0.25">
      <c r="A165" s="17" t="s">
        <v>334</v>
      </c>
      <c r="B165" s="16" t="s">
        <v>757</v>
      </c>
      <c r="C165" s="12">
        <v>12078560.35</v>
      </c>
      <c r="D165" s="12">
        <v>6681980.75</v>
      </c>
      <c r="E165" s="24">
        <f t="shared" si="50"/>
        <v>55.321003135940785</v>
      </c>
      <c r="F165" s="12" t="s">
        <v>16</v>
      </c>
      <c r="G165" s="12" t="s">
        <v>16</v>
      </c>
      <c r="H165" s="12" t="s">
        <v>16</v>
      </c>
      <c r="I165" s="12" t="s">
        <v>16</v>
      </c>
      <c r="J165" s="12" t="s">
        <v>16</v>
      </c>
      <c r="K165" s="12" t="s">
        <v>16</v>
      </c>
      <c r="L165" s="24">
        <f t="shared" si="52"/>
        <v>12078.56035</v>
      </c>
      <c r="M165" s="24">
        <f t="shared" si="53"/>
        <v>6681.9807499999997</v>
      </c>
      <c r="N165" s="24">
        <f t="shared" si="63"/>
        <v>55.321003135940785</v>
      </c>
      <c r="O165" s="12" t="s">
        <v>16</v>
      </c>
      <c r="P165" s="12" t="s">
        <v>16</v>
      </c>
      <c r="Q165" s="12" t="s">
        <v>16</v>
      </c>
      <c r="R165" s="12" t="s">
        <v>16</v>
      </c>
      <c r="S165" s="12" t="s">
        <v>16</v>
      </c>
      <c r="T165" s="12" t="s">
        <v>16</v>
      </c>
      <c r="U165" s="4"/>
    </row>
    <row r="166" spans="1:21" ht="23.25" x14ac:dyDescent="0.25">
      <c r="A166" s="17" t="s">
        <v>335</v>
      </c>
      <c r="B166" s="16" t="s">
        <v>675</v>
      </c>
      <c r="C166" s="12">
        <v>12073460.35</v>
      </c>
      <c r="D166" s="12">
        <v>6676921.21</v>
      </c>
      <c r="E166" s="24">
        <f t="shared" si="50"/>
        <v>55.302465212469102</v>
      </c>
      <c r="F166" s="12" t="s">
        <v>16</v>
      </c>
      <c r="G166" s="12" t="s">
        <v>16</v>
      </c>
      <c r="H166" s="12" t="s">
        <v>16</v>
      </c>
      <c r="I166" s="12" t="s">
        <v>16</v>
      </c>
      <c r="J166" s="12" t="s">
        <v>16</v>
      </c>
      <c r="K166" s="12" t="s">
        <v>16</v>
      </c>
      <c r="L166" s="24">
        <f t="shared" si="52"/>
        <v>12073.460349999999</v>
      </c>
      <c r="M166" s="24">
        <f t="shared" si="53"/>
        <v>6676.9212099999995</v>
      </c>
      <c r="N166" s="24">
        <f t="shared" si="63"/>
        <v>55.302465212469102</v>
      </c>
      <c r="O166" s="12" t="s">
        <v>16</v>
      </c>
      <c r="P166" s="12" t="s">
        <v>16</v>
      </c>
      <c r="Q166" s="12" t="s">
        <v>16</v>
      </c>
      <c r="R166" s="12" t="s">
        <v>16</v>
      </c>
      <c r="S166" s="12" t="s">
        <v>16</v>
      </c>
      <c r="T166" s="12" t="s">
        <v>16</v>
      </c>
      <c r="U166" s="4"/>
    </row>
    <row r="167" spans="1:21" ht="23.25" x14ac:dyDescent="0.25">
      <c r="A167" s="17" t="s">
        <v>336</v>
      </c>
      <c r="B167" s="16" t="s">
        <v>677</v>
      </c>
      <c r="C167" s="12">
        <v>12073460.35</v>
      </c>
      <c r="D167" s="12">
        <v>6676921.21</v>
      </c>
      <c r="E167" s="24">
        <f t="shared" si="50"/>
        <v>55.302465212469102</v>
      </c>
      <c r="F167" s="12" t="s">
        <v>16</v>
      </c>
      <c r="G167" s="12" t="s">
        <v>16</v>
      </c>
      <c r="H167" s="12" t="s">
        <v>16</v>
      </c>
      <c r="I167" s="12" t="s">
        <v>16</v>
      </c>
      <c r="J167" s="12" t="s">
        <v>16</v>
      </c>
      <c r="K167" s="12" t="s">
        <v>16</v>
      </c>
      <c r="L167" s="24">
        <f t="shared" si="52"/>
        <v>12073.460349999999</v>
      </c>
      <c r="M167" s="24">
        <f t="shared" si="53"/>
        <v>6676.9212099999995</v>
      </c>
      <c r="N167" s="24">
        <f t="shared" si="63"/>
        <v>55.302465212469102</v>
      </c>
      <c r="O167" s="12" t="s">
        <v>16</v>
      </c>
      <c r="P167" s="12" t="s">
        <v>16</v>
      </c>
      <c r="Q167" s="12" t="s">
        <v>16</v>
      </c>
      <c r="R167" s="12" t="s">
        <v>16</v>
      </c>
      <c r="S167" s="12" t="s">
        <v>16</v>
      </c>
      <c r="T167" s="12" t="s">
        <v>16</v>
      </c>
      <c r="U167" s="4"/>
    </row>
    <row r="168" spans="1:21" x14ac:dyDescent="0.25">
      <c r="A168" s="17" t="s">
        <v>337</v>
      </c>
      <c r="B168" s="16" t="s">
        <v>680</v>
      </c>
      <c r="C168" s="12">
        <v>7899660.3499999996</v>
      </c>
      <c r="D168" s="12">
        <v>5112767.07</v>
      </c>
      <c r="E168" s="24">
        <f t="shared" si="50"/>
        <v>64.721353114884238</v>
      </c>
      <c r="F168" s="12" t="s">
        <v>16</v>
      </c>
      <c r="G168" s="12" t="s">
        <v>16</v>
      </c>
      <c r="H168" s="12" t="s">
        <v>16</v>
      </c>
      <c r="I168" s="12" t="s">
        <v>16</v>
      </c>
      <c r="J168" s="12" t="s">
        <v>16</v>
      </c>
      <c r="K168" s="12" t="s">
        <v>16</v>
      </c>
      <c r="L168" s="24">
        <f t="shared" si="52"/>
        <v>7899.6603499999992</v>
      </c>
      <c r="M168" s="24">
        <f t="shared" si="53"/>
        <v>5112.7670699999999</v>
      </c>
      <c r="N168" s="24">
        <f t="shared" si="63"/>
        <v>64.721353114884238</v>
      </c>
      <c r="O168" s="12" t="s">
        <v>16</v>
      </c>
      <c r="P168" s="12" t="s">
        <v>16</v>
      </c>
      <c r="Q168" s="12" t="s">
        <v>16</v>
      </c>
      <c r="R168" s="12" t="s">
        <v>16</v>
      </c>
      <c r="S168" s="12" t="s">
        <v>16</v>
      </c>
      <c r="T168" s="12" t="s">
        <v>16</v>
      </c>
      <c r="U168" s="4"/>
    </row>
    <row r="169" spans="1:21" x14ac:dyDescent="0.25">
      <c r="A169" s="17" t="s">
        <v>338</v>
      </c>
      <c r="B169" s="16" t="s">
        <v>678</v>
      </c>
      <c r="C169" s="12">
        <v>4173800</v>
      </c>
      <c r="D169" s="12">
        <v>1564154.14</v>
      </c>
      <c r="E169" s="24">
        <f t="shared" si="50"/>
        <v>37.475541233408407</v>
      </c>
      <c r="F169" s="12" t="s">
        <v>16</v>
      </c>
      <c r="G169" s="12" t="s">
        <v>16</v>
      </c>
      <c r="H169" s="12" t="s">
        <v>16</v>
      </c>
      <c r="I169" s="12" t="s">
        <v>16</v>
      </c>
      <c r="J169" s="12" t="s">
        <v>16</v>
      </c>
      <c r="K169" s="12" t="s">
        <v>16</v>
      </c>
      <c r="L169" s="24">
        <f t="shared" si="52"/>
        <v>4173.8</v>
      </c>
      <c r="M169" s="24">
        <f t="shared" si="53"/>
        <v>1564.1541399999999</v>
      </c>
      <c r="N169" s="24">
        <f t="shared" si="63"/>
        <v>37.4755412334084</v>
      </c>
      <c r="O169" s="12" t="s">
        <v>16</v>
      </c>
      <c r="P169" s="12" t="s">
        <v>16</v>
      </c>
      <c r="Q169" s="12" t="s">
        <v>16</v>
      </c>
      <c r="R169" s="12" t="s">
        <v>16</v>
      </c>
      <c r="S169" s="12" t="s">
        <v>16</v>
      </c>
      <c r="T169" s="12" t="s">
        <v>16</v>
      </c>
      <c r="U169" s="4"/>
    </row>
    <row r="170" spans="1:21" x14ac:dyDescent="0.25">
      <c r="A170" s="17" t="s">
        <v>339</v>
      </c>
      <c r="B170" s="16" t="s">
        <v>679</v>
      </c>
      <c r="C170" s="12">
        <v>5100</v>
      </c>
      <c r="D170" s="12">
        <v>5059.54</v>
      </c>
      <c r="E170" s="24">
        <f t="shared" si="50"/>
        <v>99.206666666666663</v>
      </c>
      <c r="F170" s="12" t="s">
        <v>16</v>
      </c>
      <c r="G170" s="12" t="s">
        <v>16</v>
      </c>
      <c r="H170" s="12" t="s">
        <v>16</v>
      </c>
      <c r="I170" s="12" t="s">
        <v>16</v>
      </c>
      <c r="J170" s="12" t="s">
        <v>16</v>
      </c>
      <c r="K170" s="12" t="s">
        <v>16</v>
      </c>
      <c r="L170" s="24">
        <f t="shared" si="52"/>
        <v>5.0999999999999996</v>
      </c>
      <c r="M170" s="24">
        <f t="shared" si="53"/>
        <v>5.0595400000000001</v>
      </c>
      <c r="N170" s="24">
        <f t="shared" si="63"/>
        <v>99.206666666666678</v>
      </c>
      <c r="O170" s="12" t="s">
        <v>16</v>
      </c>
      <c r="P170" s="12" t="s">
        <v>16</v>
      </c>
      <c r="Q170" s="12" t="s">
        <v>16</v>
      </c>
      <c r="R170" s="12" t="s">
        <v>16</v>
      </c>
      <c r="S170" s="12" t="s">
        <v>16</v>
      </c>
      <c r="T170" s="12" t="s">
        <v>16</v>
      </c>
      <c r="U170" s="4"/>
    </row>
    <row r="171" spans="1:21" x14ac:dyDescent="0.25">
      <c r="A171" s="17" t="s">
        <v>340</v>
      </c>
      <c r="B171" s="16" t="s">
        <v>755</v>
      </c>
      <c r="C171" s="12">
        <v>5100</v>
      </c>
      <c r="D171" s="12">
        <v>5059.54</v>
      </c>
      <c r="E171" s="24">
        <f t="shared" si="50"/>
        <v>99.206666666666663</v>
      </c>
      <c r="F171" s="12" t="s">
        <v>16</v>
      </c>
      <c r="G171" s="12" t="s">
        <v>16</v>
      </c>
      <c r="H171" s="12" t="s">
        <v>16</v>
      </c>
      <c r="I171" s="12" t="s">
        <v>16</v>
      </c>
      <c r="J171" s="12" t="s">
        <v>16</v>
      </c>
      <c r="K171" s="12" t="s">
        <v>16</v>
      </c>
      <c r="L171" s="24">
        <f t="shared" si="52"/>
        <v>5.0999999999999996</v>
      </c>
      <c r="M171" s="24">
        <f t="shared" si="53"/>
        <v>5.0595400000000001</v>
      </c>
      <c r="N171" s="24">
        <f t="shared" si="63"/>
        <v>99.206666666666678</v>
      </c>
      <c r="O171" s="12" t="s">
        <v>16</v>
      </c>
      <c r="P171" s="12" t="s">
        <v>16</v>
      </c>
      <c r="Q171" s="12" t="s">
        <v>16</v>
      </c>
      <c r="R171" s="12" t="s">
        <v>16</v>
      </c>
      <c r="S171" s="12" t="s">
        <v>16</v>
      </c>
      <c r="T171" s="12" t="s">
        <v>16</v>
      </c>
      <c r="U171" s="4"/>
    </row>
    <row r="172" spans="1:21" ht="23.25" x14ac:dyDescent="0.25">
      <c r="A172" s="17" t="s">
        <v>341</v>
      </c>
      <c r="B172" s="16" t="s">
        <v>756</v>
      </c>
      <c r="C172" s="12">
        <v>5100</v>
      </c>
      <c r="D172" s="12">
        <v>5059.54</v>
      </c>
      <c r="E172" s="24">
        <f t="shared" si="50"/>
        <v>99.206666666666663</v>
      </c>
      <c r="F172" s="12" t="s">
        <v>16</v>
      </c>
      <c r="G172" s="12" t="s">
        <v>16</v>
      </c>
      <c r="H172" s="12" t="s">
        <v>16</v>
      </c>
      <c r="I172" s="12" t="s">
        <v>16</v>
      </c>
      <c r="J172" s="12" t="s">
        <v>16</v>
      </c>
      <c r="K172" s="12" t="s">
        <v>16</v>
      </c>
      <c r="L172" s="24">
        <f t="shared" si="52"/>
        <v>5.0999999999999996</v>
      </c>
      <c r="M172" s="24">
        <f t="shared" si="53"/>
        <v>5.0595400000000001</v>
      </c>
      <c r="N172" s="24">
        <f t="shared" si="63"/>
        <v>99.206666666666678</v>
      </c>
      <c r="O172" s="12" t="s">
        <v>16</v>
      </c>
      <c r="P172" s="12" t="s">
        <v>16</v>
      </c>
      <c r="Q172" s="12" t="s">
        <v>16</v>
      </c>
      <c r="R172" s="12" t="s">
        <v>16</v>
      </c>
      <c r="S172" s="12" t="s">
        <v>16</v>
      </c>
      <c r="T172" s="12" t="s">
        <v>16</v>
      </c>
      <c r="U172" s="4"/>
    </row>
    <row r="173" spans="1:21" x14ac:dyDescent="0.25">
      <c r="A173" s="17" t="s">
        <v>342</v>
      </c>
      <c r="B173" s="16" t="s">
        <v>754</v>
      </c>
      <c r="C173" s="12">
        <v>1320635.56</v>
      </c>
      <c r="D173" s="12">
        <v>72100</v>
      </c>
      <c r="E173" s="24">
        <f t="shared" si="50"/>
        <v>5.4594925491783668</v>
      </c>
      <c r="F173" s="12" t="s">
        <v>16</v>
      </c>
      <c r="G173" s="12" t="s">
        <v>16</v>
      </c>
      <c r="H173" s="12" t="s">
        <v>16</v>
      </c>
      <c r="I173" s="12">
        <v>1320635.56</v>
      </c>
      <c r="J173" s="12">
        <v>72100</v>
      </c>
      <c r="K173" s="24">
        <f t="shared" si="51"/>
        <v>5.4594925491783668</v>
      </c>
      <c r="L173" s="24">
        <f t="shared" si="52"/>
        <v>1320.6355600000002</v>
      </c>
      <c r="M173" s="24">
        <f t="shared" si="53"/>
        <v>72.099999999999994</v>
      </c>
      <c r="N173" s="24">
        <f t="shared" si="63"/>
        <v>5.4594925491783659</v>
      </c>
      <c r="O173" s="12" t="s">
        <v>16</v>
      </c>
      <c r="P173" s="12" t="s">
        <v>16</v>
      </c>
      <c r="Q173" s="12" t="s">
        <v>16</v>
      </c>
      <c r="R173" s="24">
        <f t="shared" ref="R173:R236" si="64">I173/1000</f>
        <v>1320.6355600000002</v>
      </c>
      <c r="S173" s="24">
        <f t="shared" ref="S173:S184" si="65">J173/1000</f>
        <v>72.099999999999994</v>
      </c>
      <c r="T173" s="24">
        <f t="shared" ref="T173:T184" si="66">S173/R173*100</f>
        <v>5.4594925491783659</v>
      </c>
      <c r="U173" s="4"/>
    </row>
    <row r="174" spans="1:21" ht="23.25" x14ac:dyDescent="0.25">
      <c r="A174" s="17" t="s">
        <v>343</v>
      </c>
      <c r="B174" s="16" t="s">
        <v>753</v>
      </c>
      <c r="C174" s="12">
        <v>1320635.56</v>
      </c>
      <c r="D174" s="12">
        <v>72100</v>
      </c>
      <c r="E174" s="24">
        <f t="shared" si="50"/>
        <v>5.4594925491783668</v>
      </c>
      <c r="F174" s="12" t="s">
        <v>16</v>
      </c>
      <c r="G174" s="12" t="s">
        <v>16</v>
      </c>
      <c r="H174" s="12" t="s">
        <v>16</v>
      </c>
      <c r="I174" s="12">
        <v>1320635.56</v>
      </c>
      <c r="J174" s="12">
        <v>72100</v>
      </c>
      <c r="K174" s="24">
        <f t="shared" si="51"/>
        <v>5.4594925491783668</v>
      </c>
      <c r="L174" s="24">
        <f t="shared" si="52"/>
        <v>1320.6355600000002</v>
      </c>
      <c r="M174" s="24">
        <f t="shared" si="53"/>
        <v>72.099999999999994</v>
      </c>
      <c r="N174" s="24">
        <f t="shared" si="63"/>
        <v>5.4594925491783659</v>
      </c>
      <c r="O174" s="12" t="s">
        <v>16</v>
      </c>
      <c r="P174" s="12" t="s">
        <v>16</v>
      </c>
      <c r="Q174" s="12" t="s">
        <v>16</v>
      </c>
      <c r="R174" s="24">
        <f t="shared" si="64"/>
        <v>1320.6355600000002</v>
      </c>
      <c r="S174" s="24">
        <f t="shared" si="65"/>
        <v>72.099999999999994</v>
      </c>
      <c r="T174" s="24">
        <f t="shared" si="66"/>
        <v>5.4594925491783659</v>
      </c>
      <c r="U174" s="4"/>
    </row>
    <row r="175" spans="1:21" ht="23.25" x14ac:dyDescent="0.25">
      <c r="A175" s="17" t="s">
        <v>344</v>
      </c>
      <c r="B175" s="16" t="s">
        <v>675</v>
      </c>
      <c r="C175" s="12">
        <v>1320635.56</v>
      </c>
      <c r="D175" s="12">
        <v>72100</v>
      </c>
      <c r="E175" s="24">
        <f t="shared" si="50"/>
        <v>5.4594925491783668</v>
      </c>
      <c r="F175" s="12" t="s">
        <v>16</v>
      </c>
      <c r="G175" s="12" t="s">
        <v>16</v>
      </c>
      <c r="H175" s="12" t="s">
        <v>16</v>
      </c>
      <c r="I175" s="12">
        <v>1320635.56</v>
      </c>
      <c r="J175" s="12">
        <v>72100</v>
      </c>
      <c r="K175" s="24">
        <f t="shared" si="51"/>
        <v>5.4594925491783668</v>
      </c>
      <c r="L175" s="24">
        <f t="shared" si="52"/>
        <v>1320.6355600000002</v>
      </c>
      <c r="M175" s="24">
        <f t="shared" si="53"/>
        <v>72.099999999999994</v>
      </c>
      <c r="N175" s="24">
        <f t="shared" si="63"/>
        <v>5.4594925491783659</v>
      </c>
      <c r="O175" s="12" t="s">
        <v>16</v>
      </c>
      <c r="P175" s="12" t="s">
        <v>16</v>
      </c>
      <c r="Q175" s="12" t="s">
        <v>16</v>
      </c>
      <c r="R175" s="24">
        <f t="shared" si="64"/>
        <v>1320.6355600000002</v>
      </c>
      <c r="S175" s="24">
        <f t="shared" si="65"/>
        <v>72.099999999999994</v>
      </c>
      <c r="T175" s="24">
        <f t="shared" si="66"/>
        <v>5.4594925491783659</v>
      </c>
      <c r="U175" s="4"/>
    </row>
    <row r="176" spans="1:21" ht="23.25" x14ac:dyDescent="0.25">
      <c r="A176" s="17" t="s">
        <v>345</v>
      </c>
      <c r="B176" s="16" t="s">
        <v>677</v>
      </c>
      <c r="C176" s="12">
        <v>1320635.56</v>
      </c>
      <c r="D176" s="12">
        <v>72100</v>
      </c>
      <c r="E176" s="24">
        <f t="shared" si="50"/>
        <v>5.4594925491783668</v>
      </c>
      <c r="F176" s="12" t="s">
        <v>16</v>
      </c>
      <c r="G176" s="12" t="s">
        <v>16</v>
      </c>
      <c r="H176" s="12" t="s">
        <v>16</v>
      </c>
      <c r="I176" s="12">
        <v>1320635.56</v>
      </c>
      <c r="J176" s="12">
        <v>72100</v>
      </c>
      <c r="K176" s="24">
        <f t="shared" si="51"/>
        <v>5.4594925491783668</v>
      </c>
      <c r="L176" s="24">
        <f t="shared" si="52"/>
        <v>1320.6355600000002</v>
      </c>
      <c r="M176" s="24">
        <f t="shared" si="53"/>
        <v>72.099999999999994</v>
      </c>
      <c r="N176" s="24">
        <f t="shared" si="63"/>
        <v>5.4594925491783659</v>
      </c>
      <c r="O176" s="12" t="s">
        <v>16</v>
      </c>
      <c r="P176" s="12" t="s">
        <v>16</v>
      </c>
      <c r="Q176" s="12" t="s">
        <v>16</v>
      </c>
      <c r="R176" s="24">
        <f t="shared" si="64"/>
        <v>1320.6355600000002</v>
      </c>
      <c r="S176" s="24">
        <f t="shared" si="65"/>
        <v>72.099999999999994</v>
      </c>
      <c r="T176" s="24">
        <f t="shared" si="66"/>
        <v>5.4594925491783659</v>
      </c>
      <c r="U176" s="4"/>
    </row>
    <row r="177" spans="1:21" x14ac:dyDescent="0.25">
      <c r="A177" s="17" t="s">
        <v>346</v>
      </c>
      <c r="B177" s="16" t="s">
        <v>680</v>
      </c>
      <c r="C177" s="12">
        <v>1320635.56</v>
      </c>
      <c r="D177" s="12">
        <v>72100</v>
      </c>
      <c r="E177" s="24">
        <f t="shared" si="50"/>
        <v>5.4594925491783668</v>
      </c>
      <c r="F177" s="12" t="s">
        <v>16</v>
      </c>
      <c r="G177" s="12" t="s">
        <v>16</v>
      </c>
      <c r="H177" s="12" t="s">
        <v>16</v>
      </c>
      <c r="I177" s="12">
        <v>1320635.56</v>
      </c>
      <c r="J177" s="12">
        <v>72100</v>
      </c>
      <c r="K177" s="24">
        <f t="shared" si="51"/>
        <v>5.4594925491783668</v>
      </c>
      <c r="L177" s="24">
        <f t="shared" si="52"/>
        <v>1320.6355600000002</v>
      </c>
      <c r="M177" s="24">
        <f t="shared" si="53"/>
        <v>72.099999999999994</v>
      </c>
      <c r="N177" s="24">
        <f t="shared" si="63"/>
        <v>5.4594925491783659</v>
      </c>
      <c r="O177" s="12" t="s">
        <v>16</v>
      </c>
      <c r="P177" s="12" t="s">
        <v>16</v>
      </c>
      <c r="Q177" s="12" t="s">
        <v>16</v>
      </c>
      <c r="R177" s="24">
        <f t="shared" si="64"/>
        <v>1320.6355600000002</v>
      </c>
      <c r="S177" s="24">
        <f t="shared" si="65"/>
        <v>72.099999999999994</v>
      </c>
      <c r="T177" s="24">
        <f t="shared" si="66"/>
        <v>5.4594925491783659</v>
      </c>
      <c r="U177" s="4"/>
    </row>
    <row r="178" spans="1:21" x14ac:dyDescent="0.25">
      <c r="A178" s="17" t="s">
        <v>347</v>
      </c>
      <c r="B178" s="16" t="s">
        <v>751</v>
      </c>
      <c r="C178" s="12">
        <v>492967240.19999999</v>
      </c>
      <c r="D178" s="12">
        <v>289669454.38</v>
      </c>
      <c r="E178" s="24">
        <f t="shared" si="50"/>
        <v>58.76038624036746</v>
      </c>
      <c r="F178" s="12" t="s">
        <v>16</v>
      </c>
      <c r="G178" s="12" t="s">
        <v>16</v>
      </c>
      <c r="H178" s="12" t="s">
        <v>16</v>
      </c>
      <c r="I178" s="12">
        <v>492967240.19999999</v>
      </c>
      <c r="J178" s="12">
        <v>289669454.38</v>
      </c>
      <c r="K178" s="24">
        <f t="shared" si="51"/>
        <v>58.76038624036746</v>
      </c>
      <c r="L178" s="24">
        <f t="shared" si="52"/>
        <v>492967.2402</v>
      </c>
      <c r="M178" s="24">
        <f t="shared" si="53"/>
        <v>289669.45438000001</v>
      </c>
      <c r="N178" s="24">
        <f t="shared" si="63"/>
        <v>58.76038624036746</v>
      </c>
      <c r="O178" s="12" t="s">
        <v>16</v>
      </c>
      <c r="P178" s="12" t="s">
        <v>16</v>
      </c>
      <c r="Q178" s="12" t="s">
        <v>16</v>
      </c>
      <c r="R178" s="24">
        <f t="shared" si="64"/>
        <v>492967.2402</v>
      </c>
      <c r="S178" s="24">
        <f t="shared" si="65"/>
        <v>289669.45438000001</v>
      </c>
      <c r="T178" s="24">
        <f t="shared" si="66"/>
        <v>58.76038624036746</v>
      </c>
      <c r="U178" s="4"/>
    </row>
    <row r="179" spans="1:21" x14ac:dyDescent="0.25">
      <c r="A179" s="17" t="s">
        <v>348</v>
      </c>
      <c r="B179" s="16" t="s">
        <v>752</v>
      </c>
      <c r="C179" s="12">
        <v>125877455.36</v>
      </c>
      <c r="D179" s="12">
        <v>58067233.719999999</v>
      </c>
      <c r="E179" s="24">
        <f t="shared" si="50"/>
        <v>46.129971053142206</v>
      </c>
      <c r="F179" s="12" t="s">
        <v>16</v>
      </c>
      <c r="G179" s="12" t="s">
        <v>16</v>
      </c>
      <c r="H179" s="12" t="s">
        <v>16</v>
      </c>
      <c r="I179" s="12">
        <v>125877455.36</v>
      </c>
      <c r="J179" s="12">
        <v>58067233.719999999</v>
      </c>
      <c r="K179" s="24">
        <f t="shared" si="51"/>
        <v>46.129971053142206</v>
      </c>
      <c r="L179" s="24">
        <f t="shared" si="52"/>
        <v>125877.45535999999</v>
      </c>
      <c r="M179" s="24">
        <f t="shared" si="53"/>
        <v>58067.233719999997</v>
      </c>
      <c r="N179" s="24">
        <f t="shared" si="63"/>
        <v>46.129971053142206</v>
      </c>
      <c r="O179" s="12" t="s">
        <v>16</v>
      </c>
      <c r="P179" s="12" t="s">
        <v>16</v>
      </c>
      <c r="Q179" s="12" t="s">
        <v>16</v>
      </c>
      <c r="R179" s="24">
        <f t="shared" si="64"/>
        <v>125877.45535999999</v>
      </c>
      <c r="S179" s="24">
        <f t="shared" si="65"/>
        <v>58067.233719999997</v>
      </c>
      <c r="T179" s="24">
        <f t="shared" si="66"/>
        <v>46.129971053142206</v>
      </c>
      <c r="U179" s="4"/>
    </row>
    <row r="180" spans="1:21" ht="23.25" x14ac:dyDescent="0.25">
      <c r="A180" s="17" t="s">
        <v>349</v>
      </c>
      <c r="B180" s="16" t="s">
        <v>700</v>
      </c>
      <c r="C180" s="12">
        <v>125877455.36</v>
      </c>
      <c r="D180" s="12">
        <v>58067233.719999999</v>
      </c>
      <c r="E180" s="24">
        <f t="shared" si="50"/>
        <v>46.129971053142206</v>
      </c>
      <c r="F180" s="12" t="s">
        <v>16</v>
      </c>
      <c r="G180" s="12" t="s">
        <v>16</v>
      </c>
      <c r="H180" s="12" t="s">
        <v>16</v>
      </c>
      <c r="I180" s="12">
        <v>125877455.36</v>
      </c>
      <c r="J180" s="12">
        <v>58067233.719999999</v>
      </c>
      <c r="K180" s="24">
        <f t="shared" si="51"/>
        <v>46.129971053142206</v>
      </c>
      <c r="L180" s="24">
        <f t="shared" si="52"/>
        <v>125877.45535999999</v>
      </c>
      <c r="M180" s="24">
        <f t="shared" si="53"/>
        <v>58067.233719999997</v>
      </c>
      <c r="N180" s="24">
        <f t="shared" si="63"/>
        <v>46.129971053142206</v>
      </c>
      <c r="O180" s="12" t="s">
        <v>16</v>
      </c>
      <c r="P180" s="12" t="s">
        <v>16</v>
      </c>
      <c r="Q180" s="12" t="s">
        <v>16</v>
      </c>
      <c r="R180" s="24">
        <f t="shared" si="64"/>
        <v>125877.45535999999</v>
      </c>
      <c r="S180" s="24">
        <f t="shared" si="65"/>
        <v>58067.233719999997</v>
      </c>
      <c r="T180" s="24">
        <f t="shared" si="66"/>
        <v>46.129971053142206</v>
      </c>
      <c r="U180" s="4"/>
    </row>
    <row r="181" spans="1:21" x14ac:dyDescent="0.25">
      <c r="A181" s="17" t="s">
        <v>350</v>
      </c>
      <c r="B181" s="16" t="s">
        <v>727</v>
      </c>
      <c r="C181" s="12">
        <v>125877455.36</v>
      </c>
      <c r="D181" s="12">
        <v>58067233.719999999</v>
      </c>
      <c r="E181" s="24">
        <f t="shared" si="50"/>
        <v>46.129971053142206</v>
      </c>
      <c r="F181" s="12" t="s">
        <v>16</v>
      </c>
      <c r="G181" s="12" t="s">
        <v>16</v>
      </c>
      <c r="H181" s="12" t="s">
        <v>16</v>
      </c>
      <c r="I181" s="12">
        <v>125877455.36</v>
      </c>
      <c r="J181" s="12">
        <v>58067233.719999999</v>
      </c>
      <c r="K181" s="24">
        <f t="shared" si="51"/>
        <v>46.129971053142206</v>
      </c>
      <c r="L181" s="24">
        <f t="shared" si="52"/>
        <v>125877.45535999999</v>
      </c>
      <c r="M181" s="24">
        <f t="shared" si="53"/>
        <v>58067.233719999997</v>
      </c>
      <c r="N181" s="24">
        <f t="shared" si="63"/>
        <v>46.129971053142206</v>
      </c>
      <c r="O181" s="12" t="s">
        <v>16</v>
      </c>
      <c r="P181" s="12" t="s">
        <v>16</v>
      </c>
      <c r="Q181" s="12" t="s">
        <v>16</v>
      </c>
      <c r="R181" s="24">
        <f t="shared" si="64"/>
        <v>125877.45535999999</v>
      </c>
      <c r="S181" s="24">
        <f t="shared" si="65"/>
        <v>58067.233719999997</v>
      </c>
      <c r="T181" s="24">
        <f t="shared" si="66"/>
        <v>46.129971053142206</v>
      </c>
      <c r="U181" s="4"/>
    </row>
    <row r="182" spans="1:21" ht="34.5" x14ac:dyDescent="0.25">
      <c r="A182" s="17" t="s">
        <v>351</v>
      </c>
      <c r="B182" s="16" t="s">
        <v>742</v>
      </c>
      <c r="C182" s="12">
        <v>54931640.640000001</v>
      </c>
      <c r="D182" s="12">
        <v>35564348.100000001</v>
      </c>
      <c r="E182" s="24">
        <f t="shared" si="50"/>
        <v>64.742919901254197</v>
      </c>
      <c r="F182" s="12" t="s">
        <v>16</v>
      </c>
      <c r="G182" s="12" t="s">
        <v>16</v>
      </c>
      <c r="H182" s="12" t="s">
        <v>16</v>
      </c>
      <c r="I182" s="12">
        <v>54931640.640000001</v>
      </c>
      <c r="J182" s="12">
        <v>35564348.100000001</v>
      </c>
      <c r="K182" s="24">
        <f t="shared" si="51"/>
        <v>64.742919901254197</v>
      </c>
      <c r="L182" s="24">
        <f t="shared" si="52"/>
        <v>54931.640639999998</v>
      </c>
      <c r="M182" s="24">
        <f t="shared" si="53"/>
        <v>35564.348100000003</v>
      </c>
      <c r="N182" s="24">
        <f t="shared" si="63"/>
        <v>64.742919901254197</v>
      </c>
      <c r="O182" s="12" t="s">
        <v>16</v>
      </c>
      <c r="P182" s="12" t="s">
        <v>16</v>
      </c>
      <c r="Q182" s="12" t="s">
        <v>16</v>
      </c>
      <c r="R182" s="24">
        <f t="shared" si="64"/>
        <v>54931.640639999998</v>
      </c>
      <c r="S182" s="24">
        <f t="shared" si="65"/>
        <v>35564.348100000003</v>
      </c>
      <c r="T182" s="24">
        <f t="shared" si="66"/>
        <v>64.742919901254197</v>
      </c>
      <c r="U182" s="4"/>
    </row>
    <row r="183" spans="1:21" x14ac:dyDescent="0.25">
      <c r="A183" s="17" t="s">
        <v>352</v>
      </c>
      <c r="B183" s="16" t="s">
        <v>728</v>
      </c>
      <c r="C183" s="12">
        <v>70945814.719999999</v>
      </c>
      <c r="D183" s="12">
        <v>22502885.620000001</v>
      </c>
      <c r="E183" s="24">
        <f t="shared" si="50"/>
        <v>31.718411732688605</v>
      </c>
      <c r="F183" s="12" t="s">
        <v>16</v>
      </c>
      <c r="G183" s="12" t="s">
        <v>16</v>
      </c>
      <c r="H183" s="12" t="s">
        <v>16</v>
      </c>
      <c r="I183" s="12">
        <v>70945814.719999999</v>
      </c>
      <c r="J183" s="12">
        <v>22502885.620000001</v>
      </c>
      <c r="K183" s="24">
        <f t="shared" si="51"/>
        <v>31.718411732688605</v>
      </c>
      <c r="L183" s="24">
        <f t="shared" si="52"/>
        <v>70945.814719999995</v>
      </c>
      <c r="M183" s="24">
        <f t="shared" si="53"/>
        <v>22502.885620000001</v>
      </c>
      <c r="N183" s="24">
        <f t="shared" si="63"/>
        <v>31.718411732688612</v>
      </c>
      <c r="O183" s="12" t="s">
        <v>16</v>
      </c>
      <c r="P183" s="12" t="s">
        <v>16</v>
      </c>
      <c r="Q183" s="12" t="s">
        <v>16</v>
      </c>
      <c r="R183" s="24">
        <f t="shared" si="64"/>
        <v>70945.814719999995</v>
      </c>
      <c r="S183" s="24">
        <f t="shared" si="65"/>
        <v>22502.885620000001</v>
      </c>
      <c r="T183" s="24">
        <f t="shared" si="66"/>
        <v>31.718411732688612</v>
      </c>
      <c r="U183" s="4"/>
    </row>
    <row r="184" spans="1:21" x14ac:dyDescent="0.25">
      <c r="A184" s="17" t="s">
        <v>353</v>
      </c>
      <c r="B184" s="16" t="s">
        <v>750</v>
      </c>
      <c r="C184" s="12">
        <v>324878741</v>
      </c>
      <c r="D184" s="12">
        <v>209784133.50999999</v>
      </c>
      <c r="E184" s="24">
        <f t="shared" si="50"/>
        <v>64.573056662393299</v>
      </c>
      <c r="F184" s="12" t="s">
        <v>16</v>
      </c>
      <c r="G184" s="12" t="s">
        <v>16</v>
      </c>
      <c r="H184" s="12" t="s">
        <v>16</v>
      </c>
      <c r="I184" s="12">
        <v>324878741</v>
      </c>
      <c r="J184" s="12">
        <v>209784133.50999999</v>
      </c>
      <c r="K184" s="24">
        <f t="shared" si="51"/>
        <v>64.573056662393299</v>
      </c>
      <c r="L184" s="24">
        <f t="shared" si="52"/>
        <v>324878.74099999998</v>
      </c>
      <c r="M184" s="24">
        <f t="shared" si="53"/>
        <v>209784.13350999999</v>
      </c>
      <c r="N184" s="24">
        <f t="shared" si="63"/>
        <v>64.573056662393299</v>
      </c>
      <c r="O184" s="12" t="s">
        <v>16</v>
      </c>
      <c r="P184" s="12" t="s">
        <v>16</v>
      </c>
      <c r="Q184" s="12" t="s">
        <v>16</v>
      </c>
      <c r="R184" s="24">
        <f t="shared" si="64"/>
        <v>324878.74099999998</v>
      </c>
      <c r="S184" s="24">
        <f t="shared" si="65"/>
        <v>209784.13350999999</v>
      </c>
      <c r="T184" s="24">
        <f t="shared" si="66"/>
        <v>64.573056662393299</v>
      </c>
      <c r="U184" s="4"/>
    </row>
    <row r="185" spans="1:21" ht="23.25" x14ac:dyDescent="0.25">
      <c r="A185" s="17" t="s">
        <v>354</v>
      </c>
      <c r="B185" s="16" t="s">
        <v>675</v>
      </c>
      <c r="C185" s="12">
        <v>110200</v>
      </c>
      <c r="D185" s="12" t="s">
        <v>16</v>
      </c>
      <c r="E185" s="12" t="s">
        <v>16</v>
      </c>
      <c r="F185" s="12" t="s">
        <v>16</v>
      </c>
      <c r="G185" s="12" t="s">
        <v>16</v>
      </c>
      <c r="H185" s="12" t="s">
        <v>16</v>
      </c>
      <c r="I185" s="12">
        <v>110200</v>
      </c>
      <c r="J185" s="12" t="s">
        <v>16</v>
      </c>
      <c r="K185" s="12" t="s">
        <v>16</v>
      </c>
      <c r="L185" s="24">
        <f t="shared" si="52"/>
        <v>110.2</v>
      </c>
      <c r="M185" s="12" t="s">
        <v>16</v>
      </c>
      <c r="N185" s="12" t="s">
        <v>16</v>
      </c>
      <c r="O185" s="12" t="s">
        <v>16</v>
      </c>
      <c r="P185" s="12" t="s">
        <v>16</v>
      </c>
      <c r="Q185" s="12" t="s">
        <v>16</v>
      </c>
      <c r="R185" s="24">
        <f t="shared" si="64"/>
        <v>110.2</v>
      </c>
      <c r="S185" s="12" t="s">
        <v>16</v>
      </c>
      <c r="T185" s="12" t="s">
        <v>16</v>
      </c>
      <c r="U185" s="4"/>
    </row>
    <row r="186" spans="1:21" ht="23.25" x14ac:dyDescent="0.25">
      <c r="A186" s="17" t="s">
        <v>355</v>
      </c>
      <c r="B186" s="16" t="s">
        <v>677</v>
      </c>
      <c r="C186" s="12">
        <v>110200</v>
      </c>
      <c r="D186" s="12" t="s">
        <v>16</v>
      </c>
      <c r="E186" s="12" t="s">
        <v>16</v>
      </c>
      <c r="F186" s="12" t="s">
        <v>16</v>
      </c>
      <c r="G186" s="12" t="s">
        <v>16</v>
      </c>
      <c r="H186" s="12" t="s">
        <v>16</v>
      </c>
      <c r="I186" s="12">
        <v>110200</v>
      </c>
      <c r="J186" s="12" t="s">
        <v>16</v>
      </c>
      <c r="K186" s="12" t="s">
        <v>16</v>
      </c>
      <c r="L186" s="24">
        <f t="shared" si="52"/>
        <v>110.2</v>
      </c>
      <c r="M186" s="12" t="s">
        <v>16</v>
      </c>
      <c r="N186" s="12" t="s">
        <v>16</v>
      </c>
      <c r="O186" s="12" t="s">
        <v>16</v>
      </c>
      <c r="P186" s="12" t="s">
        <v>16</v>
      </c>
      <c r="Q186" s="12" t="s">
        <v>16</v>
      </c>
      <c r="R186" s="24">
        <f t="shared" si="64"/>
        <v>110.2</v>
      </c>
      <c r="S186" s="12" t="s">
        <v>16</v>
      </c>
      <c r="T186" s="12" t="s">
        <v>16</v>
      </c>
      <c r="U186" s="4"/>
    </row>
    <row r="187" spans="1:21" x14ac:dyDescent="0.25">
      <c r="A187" s="17" t="s">
        <v>356</v>
      </c>
      <c r="B187" s="16" t="s">
        <v>680</v>
      </c>
      <c r="C187" s="12">
        <v>110200</v>
      </c>
      <c r="D187" s="12" t="s">
        <v>16</v>
      </c>
      <c r="E187" s="12" t="s">
        <v>16</v>
      </c>
      <c r="F187" s="12" t="s">
        <v>16</v>
      </c>
      <c r="G187" s="12" t="s">
        <v>16</v>
      </c>
      <c r="H187" s="12" t="s">
        <v>16</v>
      </c>
      <c r="I187" s="12">
        <v>110200</v>
      </c>
      <c r="J187" s="12" t="s">
        <v>16</v>
      </c>
      <c r="K187" s="12" t="s">
        <v>16</v>
      </c>
      <c r="L187" s="24">
        <f t="shared" si="52"/>
        <v>110.2</v>
      </c>
      <c r="M187" s="12" t="s">
        <v>16</v>
      </c>
      <c r="N187" s="12" t="s">
        <v>16</v>
      </c>
      <c r="O187" s="12" t="s">
        <v>16</v>
      </c>
      <c r="P187" s="12" t="s">
        <v>16</v>
      </c>
      <c r="Q187" s="12" t="s">
        <v>16</v>
      </c>
      <c r="R187" s="24">
        <f t="shared" si="64"/>
        <v>110.2</v>
      </c>
      <c r="S187" s="12" t="s">
        <v>16</v>
      </c>
      <c r="T187" s="12" t="s">
        <v>16</v>
      </c>
      <c r="U187" s="4"/>
    </row>
    <row r="188" spans="1:21" ht="23.25" x14ac:dyDescent="0.25">
      <c r="A188" s="17" t="s">
        <v>357</v>
      </c>
      <c r="B188" s="16" t="s">
        <v>700</v>
      </c>
      <c r="C188" s="12">
        <v>324768541</v>
      </c>
      <c r="D188" s="12">
        <v>209784133.50999999</v>
      </c>
      <c r="E188" s="24">
        <f t="shared" si="50"/>
        <v>64.59496750025427</v>
      </c>
      <c r="F188" s="12" t="s">
        <v>16</v>
      </c>
      <c r="G188" s="12" t="s">
        <v>16</v>
      </c>
      <c r="H188" s="12" t="s">
        <v>16</v>
      </c>
      <c r="I188" s="12">
        <v>324768541</v>
      </c>
      <c r="J188" s="12">
        <v>209784133.50999999</v>
      </c>
      <c r="K188" s="24">
        <f t="shared" si="51"/>
        <v>64.59496750025427</v>
      </c>
      <c r="L188" s="24">
        <f t="shared" si="52"/>
        <v>324768.54100000003</v>
      </c>
      <c r="M188" s="24">
        <f t="shared" si="53"/>
        <v>209784.13350999999</v>
      </c>
      <c r="N188" s="24">
        <f t="shared" ref="N188:N196" si="67">M188/L188*100</f>
        <v>64.59496750025427</v>
      </c>
      <c r="O188" s="12" t="s">
        <v>16</v>
      </c>
      <c r="P188" s="12" t="s">
        <v>16</v>
      </c>
      <c r="Q188" s="12" t="s">
        <v>16</v>
      </c>
      <c r="R188" s="24">
        <f t="shared" si="64"/>
        <v>324768.54100000003</v>
      </c>
      <c r="S188" s="24">
        <f t="shared" ref="S188:S196" si="68">J188/1000</f>
        <v>209784.13350999999</v>
      </c>
      <c r="T188" s="24">
        <f t="shared" ref="T188:T196" si="69">S188/R188*100</f>
        <v>64.59496750025427</v>
      </c>
      <c r="U188" s="4"/>
    </row>
    <row r="189" spans="1:21" x14ac:dyDescent="0.25">
      <c r="A189" s="17" t="s">
        <v>358</v>
      </c>
      <c r="B189" s="16" t="s">
        <v>727</v>
      </c>
      <c r="C189" s="12">
        <v>324768541</v>
      </c>
      <c r="D189" s="12">
        <v>209784133.50999999</v>
      </c>
      <c r="E189" s="24">
        <f t="shared" si="50"/>
        <v>64.59496750025427</v>
      </c>
      <c r="F189" s="12" t="s">
        <v>16</v>
      </c>
      <c r="G189" s="12" t="s">
        <v>16</v>
      </c>
      <c r="H189" s="12" t="s">
        <v>16</v>
      </c>
      <c r="I189" s="12">
        <v>324768541</v>
      </c>
      <c r="J189" s="12">
        <v>209784133.50999999</v>
      </c>
      <c r="K189" s="24">
        <f t="shared" si="51"/>
        <v>64.59496750025427</v>
      </c>
      <c r="L189" s="24">
        <f t="shared" si="52"/>
        <v>324768.54100000003</v>
      </c>
      <c r="M189" s="24">
        <f t="shared" si="53"/>
        <v>209784.13350999999</v>
      </c>
      <c r="N189" s="24">
        <f t="shared" si="67"/>
        <v>64.59496750025427</v>
      </c>
      <c r="O189" s="12" t="s">
        <v>16</v>
      </c>
      <c r="P189" s="12" t="s">
        <v>16</v>
      </c>
      <c r="Q189" s="12" t="s">
        <v>16</v>
      </c>
      <c r="R189" s="24">
        <f t="shared" si="64"/>
        <v>324768.54100000003</v>
      </c>
      <c r="S189" s="24">
        <f t="shared" si="68"/>
        <v>209784.13350999999</v>
      </c>
      <c r="T189" s="24">
        <f t="shared" si="69"/>
        <v>64.59496750025427</v>
      </c>
      <c r="U189" s="4"/>
    </row>
    <row r="190" spans="1:21" ht="34.5" x14ac:dyDescent="0.25">
      <c r="A190" s="17" t="s">
        <v>359</v>
      </c>
      <c r="B190" s="16" t="s">
        <v>742</v>
      </c>
      <c r="C190" s="12">
        <v>177597148.69</v>
      </c>
      <c r="D190" s="12">
        <v>117737870.91</v>
      </c>
      <c r="E190" s="24">
        <f t="shared" si="50"/>
        <v>66.294910576247048</v>
      </c>
      <c r="F190" s="12" t="s">
        <v>16</v>
      </c>
      <c r="G190" s="12" t="s">
        <v>16</v>
      </c>
      <c r="H190" s="12" t="s">
        <v>16</v>
      </c>
      <c r="I190" s="12">
        <v>177597148.69</v>
      </c>
      <c r="J190" s="12">
        <v>117737870.91</v>
      </c>
      <c r="K190" s="24">
        <f t="shared" si="51"/>
        <v>66.294910576247048</v>
      </c>
      <c r="L190" s="24">
        <f t="shared" si="52"/>
        <v>177597.14869</v>
      </c>
      <c r="M190" s="24">
        <f t="shared" si="53"/>
        <v>117737.87091</v>
      </c>
      <c r="N190" s="24">
        <f t="shared" si="67"/>
        <v>66.294910576247048</v>
      </c>
      <c r="O190" s="12" t="s">
        <v>16</v>
      </c>
      <c r="P190" s="12" t="s">
        <v>16</v>
      </c>
      <c r="Q190" s="12" t="s">
        <v>16</v>
      </c>
      <c r="R190" s="24">
        <f t="shared" si="64"/>
        <v>177597.14869</v>
      </c>
      <c r="S190" s="24">
        <f t="shared" si="68"/>
        <v>117737.87091</v>
      </c>
      <c r="T190" s="24">
        <f t="shared" si="69"/>
        <v>66.294910576247048</v>
      </c>
      <c r="U190" s="4"/>
    </row>
    <row r="191" spans="1:21" x14ac:dyDescent="0.25">
      <c r="A191" s="17" t="s">
        <v>360</v>
      </c>
      <c r="B191" s="16" t="s">
        <v>728</v>
      </c>
      <c r="C191" s="12">
        <v>147171392.31</v>
      </c>
      <c r="D191" s="12">
        <v>92046262.599999994</v>
      </c>
      <c r="E191" s="24">
        <f t="shared" si="50"/>
        <v>62.543583474507656</v>
      </c>
      <c r="F191" s="12" t="s">
        <v>16</v>
      </c>
      <c r="G191" s="12" t="s">
        <v>16</v>
      </c>
      <c r="H191" s="12" t="s">
        <v>16</v>
      </c>
      <c r="I191" s="12">
        <v>147171392.31</v>
      </c>
      <c r="J191" s="12">
        <v>92046262.599999994</v>
      </c>
      <c r="K191" s="24">
        <f t="shared" si="51"/>
        <v>62.543583474507656</v>
      </c>
      <c r="L191" s="24">
        <f t="shared" si="52"/>
        <v>147171.39231</v>
      </c>
      <c r="M191" s="24">
        <f t="shared" si="53"/>
        <v>92046.262599999987</v>
      </c>
      <c r="N191" s="24">
        <f t="shared" si="67"/>
        <v>62.543583474507656</v>
      </c>
      <c r="O191" s="12" t="s">
        <v>16</v>
      </c>
      <c r="P191" s="12" t="s">
        <v>16</v>
      </c>
      <c r="Q191" s="12" t="s">
        <v>16</v>
      </c>
      <c r="R191" s="24">
        <f t="shared" si="64"/>
        <v>147171.39231</v>
      </c>
      <c r="S191" s="24">
        <f t="shared" si="68"/>
        <v>92046.262599999987</v>
      </c>
      <c r="T191" s="24">
        <f t="shared" si="69"/>
        <v>62.543583474507656</v>
      </c>
      <c r="U191" s="4"/>
    </row>
    <row r="192" spans="1:21" x14ac:dyDescent="0.25">
      <c r="A192" s="17" t="s">
        <v>361</v>
      </c>
      <c r="B192" s="16" t="s">
        <v>749</v>
      </c>
      <c r="C192" s="12">
        <v>37407843.840000004</v>
      </c>
      <c r="D192" s="12">
        <v>19135261.829999998</v>
      </c>
      <c r="E192" s="24">
        <f t="shared" si="50"/>
        <v>51.153073435199616</v>
      </c>
      <c r="F192" s="12" t="s">
        <v>16</v>
      </c>
      <c r="G192" s="12" t="s">
        <v>16</v>
      </c>
      <c r="H192" s="12" t="s">
        <v>16</v>
      </c>
      <c r="I192" s="12">
        <v>37407843.840000004</v>
      </c>
      <c r="J192" s="12">
        <v>19135261.829999998</v>
      </c>
      <c r="K192" s="24">
        <f t="shared" si="51"/>
        <v>51.153073435199616</v>
      </c>
      <c r="L192" s="24">
        <f t="shared" si="52"/>
        <v>37407.843840000001</v>
      </c>
      <c r="M192" s="24">
        <f t="shared" si="53"/>
        <v>19135.261829999999</v>
      </c>
      <c r="N192" s="24">
        <f t="shared" si="67"/>
        <v>51.153073435199623</v>
      </c>
      <c r="O192" s="12" t="s">
        <v>16</v>
      </c>
      <c r="P192" s="12" t="s">
        <v>16</v>
      </c>
      <c r="Q192" s="12" t="s">
        <v>16</v>
      </c>
      <c r="R192" s="24">
        <f t="shared" si="64"/>
        <v>37407.843840000001</v>
      </c>
      <c r="S192" s="24">
        <f t="shared" si="68"/>
        <v>19135.261829999999</v>
      </c>
      <c r="T192" s="24">
        <f t="shared" si="69"/>
        <v>51.153073435199623</v>
      </c>
      <c r="U192" s="4"/>
    </row>
    <row r="193" spans="1:21" ht="23.25" x14ac:dyDescent="0.25">
      <c r="A193" s="17" t="s">
        <v>362</v>
      </c>
      <c r="B193" s="16" t="s">
        <v>700</v>
      </c>
      <c r="C193" s="12">
        <v>37407843.840000004</v>
      </c>
      <c r="D193" s="12">
        <v>19135261.829999998</v>
      </c>
      <c r="E193" s="24">
        <f t="shared" si="50"/>
        <v>51.153073435199616</v>
      </c>
      <c r="F193" s="12" t="s">
        <v>16</v>
      </c>
      <c r="G193" s="12" t="s">
        <v>16</v>
      </c>
      <c r="H193" s="12" t="s">
        <v>16</v>
      </c>
      <c r="I193" s="12">
        <v>37407843.840000004</v>
      </c>
      <c r="J193" s="12">
        <v>19135261.829999998</v>
      </c>
      <c r="K193" s="24">
        <f t="shared" si="51"/>
        <v>51.153073435199616</v>
      </c>
      <c r="L193" s="24">
        <f t="shared" si="52"/>
        <v>37407.843840000001</v>
      </c>
      <c r="M193" s="24">
        <f t="shared" si="53"/>
        <v>19135.261829999999</v>
      </c>
      <c r="N193" s="24">
        <f t="shared" si="67"/>
        <v>51.153073435199623</v>
      </c>
      <c r="O193" s="12" t="s">
        <v>16</v>
      </c>
      <c r="P193" s="12" t="s">
        <v>16</v>
      </c>
      <c r="Q193" s="12" t="s">
        <v>16</v>
      </c>
      <c r="R193" s="24">
        <f t="shared" si="64"/>
        <v>37407.843840000001</v>
      </c>
      <c r="S193" s="24">
        <f t="shared" si="68"/>
        <v>19135.261829999999</v>
      </c>
      <c r="T193" s="24">
        <f t="shared" si="69"/>
        <v>51.153073435199623</v>
      </c>
      <c r="U193" s="4"/>
    </row>
    <row r="194" spans="1:21" x14ac:dyDescent="0.25">
      <c r="A194" s="17" t="s">
        <v>363</v>
      </c>
      <c r="B194" s="16" t="s">
        <v>727</v>
      </c>
      <c r="C194" s="12">
        <v>37407843.840000004</v>
      </c>
      <c r="D194" s="12">
        <v>19135261.829999998</v>
      </c>
      <c r="E194" s="24">
        <f t="shared" si="50"/>
        <v>51.153073435199616</v>
      </c>
      <c r="F194" s="12" t="s">
        <v>16</v>
      </c>
      <c r="G194" s="12" t="s">
        <v>16</v>
      </c>
      <c r="H194" s="12" t="s">
        <v>16</v>
      </c>
      <c r="I194" s="12">
        <v>37407843.840000004</v>
      </c>
      <c r="J194" s="12">
        <v>19135261.829999998</v>
      </c>
      <c r="K194" s="24">
        <f t="shared" si="51"/>
        <v>51.153073435199616</v>
      </c>
      <c r="L194" s="24">
        <f t="shared" si="52"/>
        <v>37407.843840000001</v>
      </c>
      <c r="M194" s="24">
        <f t="shared" si="53"/>
        <v>19135.261829999999</v>
      </c>
      <c r="N194" s="24">
        <f t="shared" si="67"/>
        <v>51.153073435199623</v>
      </c>
      <c r="O194" s="12" t="s">
        <v>16</v>
      </c>
      <c r="P194" s="12" t="s">
        <v>16</v>
      </c>
      <c r="Q194" s="12" t="s">
        <v>16</v>
      </c>
      <c r="R194" s="24">
        <f t="shared" si="64"/>
        <v>37407.843840000001</v>
      </c>
      <c r="S194" s="24">
        <f t="shared" si="68"/>
        <v>19135.261829999999</v>
      </c>
      <c r="T194" s="24">
        <f t="shared" si="69"/>
        <v>51.153073435199623</v>
      </c>
      <c r="U194" s="4"/>
    </row>
    <row r="195" spans="1:21" ht="34.5" x14ac:dyDescent="0.25">
      <c r="A195" s="17" t="s">
        <v>364</v>
      </c>
      <c r="B195" s="16" t="s">
        <v>742</v>
      </c>
      <c r="C195" s="12">
        <v>35555243.840000004</v>
      </c>
      <c r="D195" s="12">
        <v>18886902.870000001</v>
      </c>
      <c r="E195" s="24">
        <f t="shared" si="50"/>
        <v>53.119880023863161</v>
      </c>
      <c r="F195" s="12" t="s">
        <v>16</v>
      </c>
      <c r="G195" s="12" t="s">
        <v>16</v>
      </c>
      <c r="H195" s="12" t="s">
        <v>16</v>
      </c>
      <c r="I195" s="12">
        <v>35555243.840000004</v>
      </c>
      <c r="J195" s="12">
        <v>18886902.870000001</v>
      </c>
      <c r="K195" s="24">
        <f t="shared" si="51"/>
        <v>53.119880023863161</v>
      </c>
      <c r="L195" s="24">
        <f t="shared" si="52"/>
        <v>35555.243840000003</v>
      </c>
      <c r="M195" s="24">
        <f t="shared" si="53"/>
        <v>18886.902870000002</v>
      </c>
      <c r="N195" s="24">
        <f t="shared" si="67"/>
        <v>53.119880023863175</v>
      </c>
      <c r="O195" s="12" t="s">
        <v>16</v>
      </c>
      <c r="P195" s="12" t="s">
        <v>16</v>
      </c>
      <c r="Q195" s="12" t="s">
        <v>16</v>
      </c>
      <c r="R195" s="24">
        <f t="shared" si="64"/>
        <v>35555.243840000003</v>
      </c>
      <c r="S195" s="24">
        <f t="shared" si="68"/>
        <v>18886.902870000002</v>
      </c>
      <c r="T195" s="24">
        <f t="shared" si="69"/>
        <v>53.119880023863175</v>
      </c>
      <c r="U195" s="4"/>
    </row>
    <row r="196" spans="1:21" ht="57" x14ac:dyDescent="0.25">
      <c r="A196" s="17" t="s">
        <v>365</v>
      </c>
      <c r="B196" s="16" t="s">
        <v>748</v>
      </c>
      <c r="C196" s="12">
        <v>1852600</v>
      </c>
      <c r="D196" s="12">
        <v>248358.96</v>
      </c>
      <c r="E196" s="24">
        <f t="shared" si="50"/>
        <v>13.405967828997085</v>
      </c>
      <c r="F196" s="12" t="s">
        <v>16</v>
      </c>
      <c r="G196" s="12" t="s">
        <v>16</v>
      </c>
      <c r="H196" s="12" t="s">
        <v>16</v>
      </c>
      <c r="I196" s="12">
        <v>1852600</v>
      </c>
      <c r="J196" s="12">
        <v>248358.96</v>
      </c>
      <c r="K196" s="24">
        <f t="shared" si="51"/>
        <v>13.405967828997085</v>
      </c>
      <c r="L196" s="24">
        <f t="shared" si="52"/>
        <v>1852.6</v>
      </c>
      <c r="M196" s="24">
        <f t="shared" si="53"/>
        <v>248.35896</v>
      </c>
      <c r="N196" s="24">
        <f t="shared" si="67"/>
        <v>13.405967828997086</v>
      </c>
      <c r="O196" s="12" t="s">
        <v>16</v>
      </c>
      <c r="P196" s="12" t="s">
        <v>16</v>
      </c>
      <c r="Q196" s="12" t="s">
        <v>16</v>
      </c>
      <c r="R196" s="24">
        <f t="shared" si="64"/>
        <v>1852.6</v>
      </c>
      <c r="S196" s="24">
        <f t="shared" si="68"/>
        <v>248.35896</v>
      </c>
      <c r="T196" s="24">
        <f t="shared" si="69"/>
        <v>13.405967828997086</v>
      </c>
      <c r="U196" s="4"/>
    </row>
    <row r="197" spans="1:21" ht="23.25" x14ac:dyDescent="0.25">
      <c r="A197" s="17" t="s">
        <v>366</v>
      </c>
      <c r="B197" s="16" t="s">
        <v>747</v>
      </c>
      <c r="C197" s="12">
        <v>35000</v>
      </c>
      <c r="D197" s="12" t="s">
        <v>16</v>
      </c>
      <c r="E197" s="12" t="s">
        <v>16</v>
      </c>
      <c r="F197" s="12" t="s">
        <v>16</v>
      </c>
      <c r="G197" s="12" t="s">
        <v>16</v>
      </c>
      <c r="H197" s="12" t="s">
        <v>16</v>
      </c>
      <c r="I197" s="12">
        <v>35000</v>
      </c>
      <c r="J197" s="12" t="s">
        <v>16</v>
      </c>
      <c r="K197" s="12" t="s">
        <v>16</v>
      </c>
      <c r="L197" s="24">
        <f t="shared" si="52"/>
        <v>35</v>
      </c>
      <c r="M197" s="12" t="s">
        <v>16</v>
      </c>
      <c r="N197" s="12" t="s">
        <v>16</v>
      </c>
      <c r="O197" s="12" t="s">
        <v>16</v>
      </c>
      <c r="P197" s="12" t="s">
        <v>16</v>
      </c>
      <c r="Q197" s="12" t="s">
        <v>16</v>
      </c>
      <c r="R197" s="24">
        <f t="shared" si="64"/>
        <v>35</v>
      </c>
      <c r="S197" s="12" t="s">
        <v>16</v>
      </c>
      <c r="T197" s="12" t="s">
        <v>16</v>
      </c>
      <c r="U197" s="4"/>
    </row>
    <row r="198" spans="1:21" ht="23.25" x14ac:dyDescent="0.25">
      <c r="A198" s="17" t="s">
        <v>367</v>
      </c>
      <c r="B198" s="16" t="s">
        <v>675</v>
      </c>
      <c r="C198" s="12">
        <v>35000</v>
      </c>
      <c r="D198" s="12" t="s">
        <v>16</v>
      </c>
      <c r="E198" s="12" t="s">
        <v>16</v>
      </c>
      <c r="F198" s="12" t="s">
        <v>16</v>
      </c>
      <c r="G198" s="12" t="s">
        <v>16</v>
      </c>
      <c r="H198" s="12" t="s">
        <v>16</v>
      </c>
      <c r="I198" s="12">
        <v>35000</v>
      </c>
      <c r="J198" s="12" t="s">
        <v>16</v>
      </c>
      <c r="K198" s="12" t="s">
        <v>16</v>
      </c>
      <c r="L198" s="24">
        <f t="shared" si="52"/>
        <v>35</v>
      </c>
      <c r="M198" s="12" t="s">
        <v>16</v>
      </c>
      <c r="N198" s="12" t="s">
        <v>16</v>
      </c>
      <c r="O198" s="12" t="s">
        <v>16</v>
      </c>
      <c r="P198" s="12" t="s">
        <v>16</v>
      </c>
      <c r="Q198" s="12" t="s">
        <v>16</v>
      </c>
      <c r="R198" s="24">
        <f t="shared" si="64"/>
        <v>35</v>
      </c>
      <c r="S198" s="12" t="s">
        <v>16</v>
      </c>
      <c r="T198" s="12" t="s">
        <v>16</v>
      </c>
      <c r="U198" s="4"/>
    </row>
    <row r="199" spans="1:21" ht="23.25" x14ac:dyDescent="0.25">
      <c r="A199" s="17" t="s">
        <v>368</v>
      </c>
      <c r="B199" s="16" t="s">
        <v>677</v>
      </c>
      <c r="C199" s="12">
        <v>35000</v>
      </c>
      <c r="D199" s="12" t="s">
        <v>16</v>
      </c>
      <c r="E199" s="12" t="s">
        <v>16</v>
      </c>
      <c r="F199" s="12" t="s">
        <v>16</v>
      </c>
      <c r="G199" s="12" t="s">
        <v>16</v>
      </c>
      <c r="H199" s="12" t="s">
        <v>16</v>
      </c>
      <c r="I199" s="12">
        <v>35000</v>
      </c>
      <c r="J199" s="12" t="s">
        <v>16</v>
      </c>
      <c r="K199" s="12" t="s">
        <v>16</v>
      </c>
      <c r="L199" s="24">
        <f t="shared" si="52"/>
        <v>35</v>
      </c>
      <c r="M199" s="12" t="s">
        <v>16</v>
      </c>
      <c r="N199" s="12" t="s">
        <v>16</v>
      </c>
      <c r="O199" s="12" t="s">
        <v>16</v>
      </c>
      <c r="P199" s="12" t="s">
        <v>16</v>
      </c>
      <c r="Q199" s="12" t="s">
        <v>16</v>
      </c>
      <c r="R199" s="24">
        <f t="shared" si="64"/>
        <v>35</v>
      </c>
      <c r="S199" s="12" t="s">
        <v>16</v>
      </c>
      <c r="T199" s="12" t="s">
        <v>16</v>
      </c>
      <c r="U199" s="4"/>
    </row>
    <row r="200" spans="1:21" x14ac:dyDescent="0.25">
      <c r="A200" s="17" t="s">
        <v>369</v>
      </c>
      <c r="B200" s="16" t="s">
        <v>680</v>
      </c>
      <c r="C200" s="12">
        <v>35000</v>
      </c>
      <c r="D200" s="12" t="s">
        <v>16</v>
      </c>
      <c r="E200" s="12" t="s">
        <v>16</v>
      </c>
      <c r="F200" s="12" t="s">
        <v>16</v>
      </c>
      <c r="G200" s="12" t="s">
        <v>16</v>
      </c>
      <c r="H200" s="12" t="s">
        <v>16</v>
      </c>
      <c r="I200" s="12">
        <v>35000</v>
      </c>
      <c r="J200" s="12" t="s">
        <v>16</v>
      </c>
      <c r="K200" s="12" t="s">
        <v>16</v>
      </c>
      <c r="L200" s="24">
        <f t="shared" si="52"/>
        <v>35</v>
      </c>
      <c r="M200" s="12" t="s">
        <v>16</v>
      </c>
      <c r="N200" s="12" t="s">
        <v>16</v>
      </c>
      <c r="O200" s="12" t="s">
        <v>16</v>
      </c>
      <c r="P200" s="12" t="s">
        <v>16</v>
      </c>
      <c r="Q200" s="12" t="s">
        <v>16</v>
      </c>
      <c r="R200" s="24">
        <f t="shared" si="64"/>
        <v>35</v>
      </c>
      <c r="S200" s="12" t="s">
        <v>16</v>
      </c>
      <c r="T200" s="12" t="s">
        <v>16</v>
      </c>
      <c r="U200" s="4"/>
    </row>
    <row r="201" spans="1:21" x14ac:dyDescent="0.25">
      <c r="A201" s="17" t="s">
        <v>370</v>
      </c>
      <c r="B201" s="16" t="s">
        <v>746</v>
      </c>
      <c r="C201" s="12">
        <v>95000</v>
      </c>
      <c r="D201" s="12">
        <v>34805</v>
      </c>
      <c r="E201" s="24">
        <f t="shared" si="50"/>
        <v>36.636842105263156</v>
      </c>
      <c r="F201" s="12" t="s">
        <v>16</v>
      </c>
      <c r="G201" s="12" t="s">
        <v>16</v>
      </c>
      <c r="H201" s="12" t="s">
        <v>16</v>
      </c>
      <c r="I201" s="12">
        <v>95000</v>
      </c>
      <c r="J201" s="12">
        <v>34805</v>
      </c>
      <c r="K201" s="24">
        <f t="shared" si="51"/>
        <v>36.636842105263156</v>
      </c>
      <c r="L201" s="24">
        <f t="shared" si="52"/>
        <v>95</v>
      </c>
      <c r="M201" s="24">
        <f t="shared" si="53"/>
        <v>34.805</v>
      </c>
      <c r="N201" s="24">
        <f t="shared" ref="N201:N241" si="70">M201/L201*100</f>
        <v>36.636842105263156</v>
      </c>
      <c r="O201" s="12" t="s">
        <v>16</v>
      </c>
      <c r="P201" s="12" t="s">
        <v>16</v>
      </c>
      <c r="Q201" s="12" t="s">
        <v>16</v>
      </c>
      <c r="R201" s="24">
        <f t="shared" si="64"/>
        <v>95</v>
      </c>
      <c r="S201" s="24">
        <f t="shared" ref="S201:S241" si="71">J201/1000</f>
        <v>34.805</v>
      </c>
      <c r="T201" s="24">
        <f t="shared" ref="T201:T241" si="72">S201/R201*100</f>
        <v>36.636842105263156</v>
      </c>
      <c r="U201" s="4"/>
    </row>
    <row r="202" spans="1:21" ht="23.25" x14ac:dyDescent="0.25">
      <c r="A202" s="17" t="s">
        <v>371</v>
      </c>
      <c r="B202" s="16" t="s">
        <v>675</v>
      </c>
      <c r="C202" s="12">
        <v>95000</v>
      </c>
      <c r="D202" s="12">
        <v>34805</v>
      </c>
      <c r="E202" s="24">
        <f t="shared" si="50"/>
        <v>36.636842105263156</v>
      </c>
      <c r="F202" s="12" t="s">
        <v>16</v>
      </c>
      <c r="G202" s="12" t="s">
        <v>16</v>
      </c>
      <c r="H202" s="12" t="s">
        <v>16</v>
      </c>
      <c r="I202" s="12">
        <v>95000</v>
      </c>
      <c r="J202" s="12">
        <v>34805</v>
      </c>
      <c r="K202" s="24">
        <f t="shared" si="51"/>
        <v>36.636842105263156</v>
      </c>
      <c r="L202" s="24">
        <f t="shared" si="52"/>
        <v>95</v>
      </c>
      <c r="M202" s="24">
        <f t="shared" si="53"/>
        <v>34.805</v>
      </c>
      <c r="N202" s="24">
        <f t="shared" si="70"/>
        <v>36.636842105263156</v>
      </c>
      <c r="O202" s="12" t="s">
        <v>16</v>
      </c>
      <c r="P202" s="12" t="s">
        <v>16</v>
      </c>
      <c r="Q202" s="12" t="s">
        <v>16</v>
      </c>
      <c r="R202" s="24">
        <f t="shared" si="64"/>
        <v>95</v>
      </c>
      <c r="S202" s="24">
        <f t="shared" si="71"/>
        <v>34.805</v>
      </c>
      <c r="T202" s="24">
        <f t="shared" si="72"/>
        <v>36.636842105263156</v>
      </c>
      <c r="U202" s="4"/>
    </row>
    <row r="203" spans="1:21" ht="23.25" x14ac:dyDescent="0.25">
      <c r="A203" s="17" t="s">
        <v>372</v>
      </c>
      <c r="B203" s="16" t="s">
        <v>677</v>
      </c>
      <c r="C203" s="12">
        <v>95000</v>
      </c>
      <c r="D203" s="12">
        <v>34805</v>
      </c>
      <c r="E203" s="24">
        <f t="shared" si="50"/>
        <v>36.636842105263156</v>
      </c>
      <c r="F203" s="12" t="s">
        <v>16</v>
      </c>
      <c r="G203" s="12" t="s">
        <v>16</v>
      </c>
      <c r="H203" s="12" t="s">
        <v>16</v>
      </c>
      <c r="I203" s="12">
        <v>95000</v>
      </c>
      <c r="J203" s="12">
        <v>34805</v>
      </c>
      <c r="K203" s="24">
        <f t="shared" si="51"/>
        <v>36.636842105263156</v>
      </c>
      <c r="L203" s="24">
        <f t="shared" si="52"/>
        <v>95</v>
      </c>
      <c r="M203" s="24">
        <f t="shared" si="53"/>
        <v>34.805</v>
      </c>
      <c r="N203" s="24">
        <f t="shared" si="70"/>
        <v>36.636842105263156</v>
      </c>
      <c r="O203" s="12" t="s">
        <v>16</v>
      </c>
      <c r="P203" s="12" t="s">
        <v>16</v>
      </c>
      <c r="Q203" s="12" t="s">
        <v>16</v>
      </c>
      <c r="R203" s="24">
        <f t="shared" si="64"/>
        <v>95</v>
      </c>
      <c r="S203" s="24">
        <f t="shared" si="71"/>
        <v>34.805</v>
      </c>
      <c r="T203" s="24">
        <f t="shared" si="72"/>
        <v>36.636842105263156</v>
      </c>
      <c r="U203" s="4"/>
    </row>
    <row r="204" spans="1:21" x14ac:dyDescent="0.25">
      <c r="A204" s="17" t="s">
        <v>373</v>
      </c>
      <c r="B204" s="16" t="s">
        <v>680</v>
      </c>
      <c r="C204" s="12">
        <v>95000</v>
      </c>
      <c r="D204" s="12">
        <v>34805</v>
      </c>
      <c r="E204" s="24">
        <f t="shared" si="50"/>
        <v>36.636842105263156</v>
      </c>
      <c r="F204" s="12" t="s">
        <v>16</v>
      </c>
      <c r="G204" s="12" t="s">
        <v>16</v>
      </c>
      <c r="H204" s="12" t="s">
        <v>16</v>
      </c>
      <c r="I204" s="12">
        <v>95000</v>
      </c>
      <c r="J204" s="12">
        <v>34805</v>
      </c>
      <c r="K204" s="24">
        <f t="shared" si="51"/>
        <v>36.636842105263156</v>
      </c>
      <c r="L204" s="24">
        <f t="shared" si="52"/>
        <v>95</v>
      </c>
      <c r="M204" s="24">
        <f t="shared" si="53"/>
        <v>34.805</v>
      </c>
      <c r="N204" s="24">
        <f t="shared" si="70"/>
        <v>36.636842105263156</v>
      </c>
      <c r="O204" s="12" t="s">
        <v>16</v>
      </c>
      <c r="P204" s="12" t="s">
        <v>16</v>
      </c>
      <c r="Q204" s="12" t="s">
        <v>16</v>
      </c>
      <c r="R204" s="24">
        <f t="shared" si="64"/>
        <v>95</v>
      </c>
      <c r="S204" s="24">
        <f t="shared" si="71"/>
        <v>34.805</v>
      </c>
      <c r="T204" s="24">
        <f t="shared" si="72"/>
        <v>36.636842105263156</v>
      </c>
      <c r="U204" s="4"/>
    </row>
    <row r="205" spans="1:21" x14ac:dyDescent="0.25">
      <c r="A205" s="17" t="s">
        <v>374</v>
      </c>
      <c r="B205" s="16" t="s">
        <v>745</v>
      </c>
      <c r="C205" s="12">
        <v>4673200</v>
      </c>
      <c r="D205" s="12">
        <v>2648020.3199999998</v>
      </c>
      <c r="E205" s="24">
        <f t="shared" si="50"/>
        <v>56.663963023196096</v>
      </c>
      <c r="F205" s="12" t="s">
        <v>16</v>
      </c>
      <c r="G205" s="12" t="s">
        <v>16</v>
      </c>
      <c r="H205" s="12" t="s">
        <v>16</v>
      </c>
      <c r="I205" s="12">
        <v>4673200</v>
      </c>
      <c r="J205" s="12">
        <v>2648020.3199999998</v>
      </c>
      <c r="K205" s="24">
        <f t="shared" si="51"/>
        <v>56.663963023196096</v>
      </c>
      <c r="L205" s="24">
        <f t="shared" si="52"/>
        <v>4673.2</v>
      </c>
      <c r="M205" s="24">
        <f t="shared" si="53"/>
        <v>2648.0203199999996</v>
      </c>
      <c r="N205" s="24">
        <f t="shared" si="70"/>
        <v>56.663963023196096</v>
      </c>
      <c r="O205" s="12" t="s">
        <v>16</v>
      </c>
      <c r="P205" s="12" t="s">
        <v>16</v>
      </c>
      <c r="Q205" s="12" t="s">
        <v>16</v>
      </c>
      <c r="R205" s="24">
        <f t="shared" si="64"/>
        <v>4673.2</v>
      </c>
      <c r="S205" s="24">
        <f t="shared" si="71"/>
        <v>2648.0203199999996</v>
      </c>
      <c r="T205" s="24">
        <f t="shared" si="72"/>
        <v>56.663963023196096</v>
      </c>
      <c r="U205" s="4"/>
    </row>
    <row r="206" spans="1:21" ht="45.75" x14ac:dyDescent="0.25">
      <c r="A206" s="17" t="s">
        <v>375</v>
      </c>
      <c r="B206" s="16" t="s">
        <v>662</v>
      </c>
      <c r="C206" s="12">
        <v>2604000</v>
      </c>
      <c r="D206" s="12">
        <v>1310515.5</v>
      </c>
      <c r="E206" s="24">
        <f t="shared" si="50"/>
        <v>50.327016129032252</v>
      </c>
      <c r="F206" s="12" t="s">
        <v>16</v>
      </c>
      <c r="G206" s="12" t="s">
        <v>16</v>
      </c>
      <c r="H206" s="12" t="s">
        <v>16</v>
      </c>
      <c r="I206" s="12">
        <v>2604000</v>
      </c>
      <c r="J206" s="12">
        <v>1310515.5</v>
      </c>
      <c r="K206" s="24">
        <f t="shared" si="51"/>
        <v>50.327016129032252</v>
      </c>
      <c r="L206" s="24">
        <f t="shared" si="52"/>
        <v>2604</v>
      </c>
      <c r="M206" s="24">
        <f t="shared" si="53"/>
        <v>1310.5155</v>
      </c>
      <c r="N206" s="24">
        <f t="shared" si="70"/>
        <v>50.327016129032252</v>
      </c>
      <c r="O206" s="12" t="s">
        <v>16</v>
      </c>
      <c r="P206" s="12" t="s">
        <v>16</v>
      </c>
      <c r="Q206" s="12" t="s">
        <v>16</v>
      </c>
      <c r="R206" s="24">
        <f t="shared" si="64"/>
        <v>2604</v>
      </c>
      <c r="S206" s="24">
        <f t="shared" si="71"/>
        <v>1310.5155</v>
      </c>
      <c r="T206" s="24">
        <f t="shared" si="72"/>
        <v>50.327016129032252</v>
      </c>
      <c r="U206" s="4"/>
    </row>
    <row r="207" spans="1:21" x14ac:dyDescent="0.25">
      <c r="A207" s="17" t="s">
        <v>376</v>
      </c>
      <c r="B207" s="16" t="s">
        <v>689</v>
      </c>
      <c r="C207" s="12">
        <v>2604000</v>
      </c>
      <c r="D207" s="12">
        <v>1310515.5</v>
      </c>
      <c r="E207" s="24">
        <f t="shared" si="50"/>
        <v>50.327016129032252</v>
      </c>
      <c r="F207" s="12" t="s">
        <v>16</v>
      </c>
      <c r="G207" s="12" t="s">
        <v>16</v>
      </c>
      <c r="H207" s="12" t="s">
        <v>16</v>
      </c>
      <c r="I207" s="12">
        <v>2604000</v>
      </c>
      <c r="J207" s="12">
        <v>1310515.5</v>
      </c>
      <c r="K207" s="24">
        <f t="shared" si="51"/>
        <v>50.327016129032252</v>
      </c>
      <c r="L207" s="24">
        <f t="shared" si="52"/>
        <v>2604</v>
      </c>
      <c r="M207" s="24">
        <f t="shared" si="53"/>
        <v>1310.5155</v>
      </c>
      <c r="N207" s="24">
        <f t="shared" si="70"/>
        <v>50.327016129032252</v>
      </c>
      <c r="O207" s="12" t="s">
        <v>16</v>
      </c>
      <c r="P207" s="12" t="s">
        <v>16</v>
      </c>
      <c r="Q207" s="12" t="s">
        <v>16</v>
      </c>
      <c r="R207" s="24">
        <f t="shared" si="64"/>
        <v>2604</v>
      </c>
      <c r="S207" s="24">
        <f t="shared" si="71"/>
        <v>1310.5155</v>
      </c>
      <c r="T207" s="24">
        <f t="shared" si="72"/>
        <v>50.327016129032252</v>
      </c>
      <c r="U207" s="4"/>
    </row>
    <row r="208" spans="1:21" x14ac:dyDescent="0.25">
      <c r="A208" s="17" t="s">
        <v>377</v>
      </c>
      <c r="B208" s="16" t="s">
        <v>690</v>
      </c>
      <c r="C208" s="12">
        <v>2000000</v>
      </c>
      <c r="D208" s="12">
        <v>1031563.51</v>
      </c>
      <c r="E208" s="24">
        <f t="shared" ref="E208:E271" si="73">D208/C208*100</f>
        <v>51.5781755</v>
      </c>
      <c r="F208" s="12" t="s">
        <v>16</v>
      </c>
      <c r="G208" s="12" t="s">
        <v>16</v>
      </c>
      <c r="H208" s="12" t="s">
        <v>16</v>
      </c>
      <c r="I208" s="12">
        <v>2000000</v>
      </c>
      <c r="J208" s="12">
        <v>1031563.51</v>
      </c>
      <c r="K208" s="24">
        <f t="shared" ref="K208:K271" si="74">J208/I208*100</f>
        <v>51.5781755</v>
      </c>
      <c r="L208" s="24">
        <f t="shared" ref="L208:L271" si="75">C208/1000</f>
        <v>2000</v>
      </c>
      <c r="M208" s="24">
        <f t="shared" ref="M208:M271" si="76">D208/1000</f>
        <v>1031.56351</v>
      </c>
      <c r="N208" s="24">
        <f t="shared" si="70"/>
        <v>51.5781755</v>
      </c>
      <c r="O208" s="12" t="s">
        <v>16</v>
      </c>
      <c r="P208" s="12" t="s">
        <v>16</v>
      </c>
      <c r="Q208" s="12" t="s">
        <v>16</v>
      </c>
      <c r="R208" s="24">
        <f t="shared" si="64"/>
        <v>2000</v>
      </c>
      <c r="S208" s="24">
        <f t="shared" si="71"/>
        <v>1031.56351</v>
      </c>
      <c r="T208" s="24">
        <f t="shared" si="72"/>
        <v>51.5781755</v>
      </c>
      <c r="U208" s="4"/>
    </row>
    <row r="209" spans="1:21" ht="34.5" x14ac:dyDescent="0.25">
      <c r="A209" s="17" t="s">
        <v>378</v>
      </c>
      <c r="B209" s="16" t="s">
        <v>691</v>
      </c>
      <c r="C209" s="12">
        <v>604000</v>
      </c>
      <c r="D209" s="12">
        <v>278951.99</v>
      </c>
      <c r="E209" s="24">
        <f t="shared" si="73"/>
        <v>46.18410430463576</v>
      </c>
      <c r="F209" s="12" t="s">
        <v>16</v>
      </c>
      <c r="G209" s="12" t="s">
        <v>16</v>
      </c>
      <c r="H209" s="12" t="s">
        <v>16</v>
      </c>
      <c r="I209" s="12">
        <v>604000</v>
      </c>
      <c r="J209" s="12">
        <v>278951.99</v>
      </c>
      <c r="K209" s="24">
        <f t="shared" si="74"/>
        <v>46.18410430463576</v>
      </c>
      <c r="L209" s="24">
        <f t="shared" si="75"/>
        <v>604</v>
      </c>
      <c r="M209" s="24">
        <f t="shared" si="76"/>
        <v>278.95198999999997</v>
      </c>
      <c r="N209" s="24">
        <f t="shared" si="70"/>
        <v>46.184104304635753</v>
      </c>
      <c r="O209" s="12" t="s">
        <v>16</v>
      </c>
      <c r="P209" s="12" t="s">
        <v>16</v>
      </c>
      <c r="Q209" s="12" t="s">
        <v>16</v>
      </c>
      <c r="R209" s="24">
        <f t="shared" si="64"/>
        <v>604</v>
      </c>
      <c r="S209" s="24">
        <f t="shared" si="71"/>
        <v>278.95198999999997</v>
      </c>
      <c r="T209" s="24">
        <f t="shared" si="72"/>
        <v>46.184104304635753</v>
      </c>
      <c r="U209" s="4"/>
    </row>
    <row r="210" spans="1:21" ht="23.25" x14ac:dyDescent="0.25">
      <c r="A210" s="17" t="s">
        <v>379</v>
      </c>
      <c r="B210" s="16" t="s">
        <v>675</v>
      </c>
      <c r="C210" s="12">
        <v>157700</v>
      </c>
      <c r="D210" s="12">
        <v>65781.820000000007</v>
      </c>
      <c r="E210" s="24">
        <f t="shared" si="73"/>
        <v>41.71326569435638</v>
      </c>
      <c r="F210" s="12" t="s">
        <v>16</v>
      </c>
      <c r="G210" s="12" t="s">
        <v>16</v>
      </c>
      <c r="H210" s="12" t="s">
        <v>16</v>
      </c>
      <c r="I210" s="12">
        <v>157700</v>
      </c>
      <c r="J210" s="12">
        <v>65781.820000000007</v>
      </c>
      <c r="K210" s="24">
        <f t="shared" si="74"/>
        <v>41.71326569435638</v>
      </c>
      <c r="L210" s="24">
        <f t="shared" si="75"/>
        <v>157.69999999999999</v>
      </c>
      <c r="M210" s="24">
        <f t="shared" si="76"/>
        <v>65.78182000000001</v>
      </c>
      <c r="N210" s="24">
        <f t="shared" si="70"/>
        <v>41.71326569435638</v>
      </c>
      <c r="O210" s="12" t="s">
        <v>16</v>
      </c>
      <c r="P210" s="12" t="s">
        <v>16</v>
      </c>
      <c r="Q210" s="12" t="s">
        <v>16</v>
      </c>
      <c r="R210" s="24">
        <f t="shared" si="64"/>
        <v>157.69999999999999</v>
      </c>
      <c r="S210" s="24">
        <f t="shared" si="71"/>
        <v>65.78182000000001</v>
      </c>
      <c r="T210" s="24">
        <f t="shared" si="72"/>
        <v>41.71326569435638</v>
      </c>
      <c r="U210" s="4"/>
    </row>
    <row r="211" spans="1:21" ht="23.25" x14ac:dyDescent="0.25">
      <c r="A211" s="17" t="s">
        <v>380</v>
      </c>
      <c r="B211" s="16" t="s">
        <v>677</v>
      </c>
      <c r="C211" s="12">
        <v>157700</v>
      </c>
      <c r="D211" s="12">
        <v>65781.820000000007</v>
      </c>
      <c r="E211" s="24">
        <f t="shared" si="73"/>
        <v>41.71326569435638</v>
      </c>
      <c r="F211" s="12" t="s">
        <v>16</v>
      </c>
      <c r="G211" s="12" t="s">
        <v>16</v>
      </c>
      <c r="H211" s="12" t="s">
        <v>16</v>
      </c>
      <c r="I211" s="12">
        <v>157700</v>
      </c>
      <c r="J211" s="12">
        <v>65781.820000000007</v>
      </c>
      <c r="K211" s="24">
        <f t="shared" si="74"/>
        <v>41.71326569435638</v>
      </c>
      <c r="L211" s="24">
        <f t="shared" si="75"/>
        <v>157.69999999999999</v>
      </c>
      <c r="M211" s="24">
        <f t="shared" si="76"/>
        <v>65.78182000000001</v>
      </c>
      <c r="N211" s="24">
        <f t="shared" si="70"/>
        <v>41.71326569435638</v>
      </c>
      <c r="O211" s="12" t="s">
        <v>16</v>
      </c>
      <c r="P211" s="12" t="s">
        <v>16</v>
      </c>
      <c r="Q211" s="12" t="s">
        <v>16</v>
      </c>
      <c r="R211" s="24">
        <f t="shared" si="64"/>
        <v>157.69999999999999</v>
      </c>
      <c r="S211" s="24">
        <f t="shared" si="71"/>
        <v>65.78182000000001</v>
      </c>
      <c r="T211" s="24">
        <f t="shared" si="72"/>
        <v>41.71326569435638</v>
      </c>
      <c r="U211" s="4"/>
    </row>
    <row r="212" spans="1:21" x14ac:dyDescent="0.25">
      <c r="A212" s="17" t="s">
        <v>381</v>
      </c>
      <c r="B212" s="16" t="s">
        <v>680</v>
      </c>
      <c r="C212" s="12">
        <v>157700</v>
      </c>
      <c r="D212" s="12">
        <v>65781.820000000007</v>
      </c>
      <c r="E212" s="24">
        <f t="shared" si="73"/>
        <v>41.71326569435638</v>
      </c>
      <c r="F212" s="12" t="s">
        <v>16</v>
      </c>
      <c r="G212" s="12" t="s">
        <v>16</v>
      </c>
      <c r="H212" s="12" t="s">
        <v>16</v>
      </c>
      <c r="I212" s="12">
        <v>157700</v>
      </c>
      <c r="J212" s="12">
        <v>65781.820000000007</v>
      </c>
      <c r="K212" s="24">
        <f t="shared" si="74"/>
        <v>41.71326569435638</v>
      </c>
      <c r="L212" s="24">
        <f t="shared" si="75"/>
        <v>157.69999999999999</v>
      </c>
      <c r="M212" s="24">
        <f t="shared" si="76"/>
        <v>65.78182000000001</v>
      </c>
      <c r="N212" s="24">
        <f t="shared" si="70"/>
        <v>41.71326569435638</v>
      </c>
      <c r="O212" s="12" t="s">
        <v>16</v>
      </c>
      <c r="P212" s="12" t="s">
        <v>16</v>
      </c>
      <c r="Q212" s="12" t="s">
        <v>16</v>
      </c>
      <c r="R212" s="24">
        <f t="shared" si="64"/>
        <v>157.69999999999999</v>
      </c>
      <c r="S212" s="24">
        <f t="shared" si="71"/>
        <v>65.78182000000001</v>
      </c>
      <c r="T212" s="24">
        <f t="shared" si="72"/>
        <v>41.71326569435638</v>
      </c>
      <c r="U212" s="4"/>
    </row>
    <row r="213" spans="1:21" ht="23.25" x14ac:dyDescent="0.25">
      <c r="A213" s="17" t="s">
        <v>382</v>
      </c>
      <c r="B213" s="16" t="s">
        <v>700</v>
      </c>
      <c r="C213" s="12">
        <v>1904500</v>
      </c>
      <c r="D213" s="12">
        <v>1269680</v>
      </c>
      <c r="E213" s="24">
        <f t="shared" si="73"/>
        <v>66.667366762929902</v>
      </c>
      <c r="F213" s="12" t="s">
        <v>16</v>
      </c>
      <c r="G213" s="12" t="s">
        <v>16</v>
      </c>
      <c r="H213" s="12" t="s">
        <v>16</v>
      </c>
      <c r="I213" s="12">
        <v>1904500</v>
      </c>
      <c r="J213" s="12">
        <v>1269680</v>
      </c>
      <c r="K213" s="24">
        <f t="shared" si="74"/>
        <v>66.667366762929902</v>
      </c>
      <c r="L213" s="24">
        <f t="shared" si="75"/>
        <v>1904.5</v>
      </c>
      <c r="M213" s="24">
        <f t="shared" si="76"/>
        <v>1269.68</v>
      </c>
      <c r="N213" s="24">
        <f t="shared" si="70"/>
        <v>66.667366762929902</v>
      </c>
      <c r="O213" s="12" t="s">
        <v>16</v>
      </c>
      <c r="P213" s="12" t="s">
        <v>16</v>
      </c>
      <c r="Q213" s="12" t="s">
        <v>16</v>
      </c>
      <c r="R213" s="24">
        <f t="shared" si="64"/>
        <v>1904.5</v>
      </c>
      <c r="S213" s="24">
        <f t="shared" si="71"/>
        <v>1269.68</v>
      </c>
      <c r="T213" s="24">
        <f t="shared" si="72"/>
        <v>66.667366762929902</v>
      </c>
      <c r="U213" s="4"/>
    </row>
    <row r="214" spans="1:21" x14ac:dyDescent="0.25">
      <c r="A214" s="17" t="s">
        <v>383</v>
      </c>
      <c r="B214" s="16" t="s">
        <v>727</v>
      </c>
      <c r="C214" s="12">
        <v>1904500</v>
      </c>
      <c r="D214" s="12">
        <v>1269680</v>
      </c>
      <c r="E214" s="24">
        <f t="shared" si="73"/>
        <v>66.667366762929902</v>
      </c>
      <c r="F214" s="12" t="s">
        <v>16</v>
      </c>
      <c r="G214" s="12" t="s">
        <v>16</v>
      </c>
      <c r="H214" s="12" t="s">
        <v>16</v>
      </c>
      <c r="I214" s="12">
        <v>1904500</v>
      </c>
      <c r="J214" s="12">
        <v>1269680</v>
      </c>
      <c r="K214" s="24">
        <f t="shared" si="74"/>
        <v>66.667366762929902</v>
      </c>
      <c r="L214" s="24">
        <f t="shared" si="75"/>
        <v>1904.5</v>
      </c>
      <c r="M214" s="24">
        <f t="shared" si="76"/>
        <v>1269.68</v>
      </c>
      <c r="N214" s="24">
        <f t="shared" si="70"/>
        <v>66.667366762929902</v>
      </c>
      <c r="O214" s="12" t="s">
        <v>16</v>
      </c>
      <c r="P214" s="12" t="s">
        <v>16</v>
      </c>
      <c r="Q214" s="12" t="s">
        <v>16</v>
      </c>
      <c r="R214" s="24">
        <f t="shared" si="64"/>
        <v>1904.5</v>
      </c>
      <c r="S214" s="24">
        <f t="shared" si="71"/>
        <v>1269.68</v>
      </c>
      <c r="T214" s="24">
        <f t="shared" si="72"/>
        <v>66.667366762929902</v>
      </c>
      <c r="U214" s="4"/>
    </row>
    <row r="215" spans="1:21" ht="34.5" x14ac:dyDescent="0.25">
      <c r="A215" s="17" t="s">
        <v>384</v>
      </c>
      <c r="B215" s="16" t="s">
        <v>742</v>
      </c>
      <c r="C215" s="12">
        <v>1904500</v>
      </c>
      <c r="D215" s="12">
        <v>1269680</v>
      </c>
      <c r="E215" s="24">
        <f t="shared" si="73"/>
        <v>66.667366762929902</v>
      </c>
      <c r="F215" s="12" t="s">
        <v>16</v>
      </c>
      <c r="G215" s="12" t="s">
        <v>16</v>
      </c>
      <c r="H215" s="12" t="s">
        <v>16</v>
      </c>
      <c r="I215" s="12">
        <v>1904500</v>
      </c>
      <c r="J215" s="12">
        <v>1269680</v>
      </c>
      <c r="K215" s="24">
        <f t="shared" si="74"/>
        <v>66.667366762929902</v>
      </c>
      <c r="L215" s="24">
        <f t="shared" si="75"/>
        <v>1904.5</v>
      </c>
      <c r="M215" s="24">
        <f t="shared" si="76"/>
        <v>1269.68</v>
      </c>
      <c r="N215" s="24">
        <f t="shared" si="70"/>
        <v>66.667366762929902</v>
      </c>
      <c r="O215" s="12" t="s">
        <v>16</v>
      </c>
      <c r="P215" s="12" t="s">
        <v>16</v>
      </c>
      <c r="Q215" s="12" t="s">
        <v>16</v>
      </c>
      <c r="R215" s="24">
        <f t="shared" si="64"/>
        <v>1904.5</v>
      </c>
      <c r="S215" s="24">
        <f t="shared" si="71"/>
        <v>1269.68</v>
      </c>
      <c r="T215" s="24">
        <f t="shared" si="72"/>
        <v>66.667366762929902</v>
      </c>
      <c r="U215" s="4"/>
    </row>
    <row r="216" spans="1:21" x14ac:dyDescent="0.25">
      <c r="A216" s="17" t="s">
        <v>385</v>
      </c>
      <c r="B216" s="16" t="s">
        <v>679</v>
      </c>
      <c r="C216" s="12">
        <v>7000</v>
      </c>
      <c r="D216" s="12">
        <v>2043</v>
      </c>
      <c r="E216" s="24">
        <f t="shared" si="73"/>
        <v>29.185714285714287</v>
      </c>
      <c r="F216" s="12" t="s">
        <v>16</v>
      </c>
      <c r="G216" s="12" t="s">
        <v>16</v>
      </c>
      <c r="H216" s="12" t="s">
        <v>16</v>
      </c>
      <c r="I216" s="12">
        <v>7000</v>
      </c>
      <c r="J216" s="12">
        <v>2043</v>
      </c>
      <c r="K216" s="24">
        <f t="shared" si="74"/>
        <v>29.185714285714287</v>
      </c>
      <c r="L216" s="24">
        <f t="shared" si="75"/>
        <v>7</v>
      </c>
      <c r="M216" s="24">
        <f t="shared" si="76"/>
        <v>2.0430000000000001</v>
      </c>
      <c r="N216" s="24">
        <f t="shared" si="70"/>
        <v>29.185714285714287</v>
      </c>
      <c r="O216" s="12" t="s">
        <v>16</v>
      </c>
      <c r="P216" s="12" t="s">
        <v>16</v>
      </c>
      <c r="Q216" s="12" t="s">
        <v>16</v>
      </c>
      <c r="R216" s="24">
        <f t="shared" si="64"/>
        <v>7</v>
      </c>
      <c r="S216" s="24">
        <f t="shared" si="71"/>
        <v>2.0430000000000001</v>
      </c>
      <c r="T216" s="24">
        <f t="shared" si="72"/>
        <v>29.185714285714287</v>
      </c>
      <c r="U216" s="4"/>
    </row>
    <row r="217" spans="1:21" x14ac:dyDescent="0.25">
      <c r="A217" s="17" t="s">
        <v>386</v>
      </c>
      <c r="B217" s="16" t="s">
        <v>681</v>
      </c>
      <c r="C217" s="12">
        <v>7000</v>
      </c>
      <c r="D217" s="12">
        <v>2043</v>
      </c>
      <c r="E217" s="24">
        <f t="shared" si="73"/>
        <v>29.185714285714287</v>
      </c>
      <c r="F217" s="12" t="s">
        <v>16</v>
      </c>
      <c r="G217" s="12" t="s">
        <v>16</v>
      </c>
      <c r="H217" s="12" t="s">
        <v>16</v>
      </c>
      <c r="I217" s="12">
        <v>7000</v>
      </c>
      <c r="J217" s="12">
        <v>2043</v>
      </c>
      <c r="K217" s="24">
        <f t="shared" si="74"/>
        <v>29.185714285714287</v>
      </c>
      <c r="L217" s="24">
        <f t="shared" si="75"/>
        <v>7</v>
      </c>
      <c r="M217" s="24">
        <f t="shared" si="76"/>
        <v>2.0430000000000001</v>
      </c>
      <c r="N217" s="24">
        <f t="shared" si="70"/>
        <v>29.185714285714287</v>
      </c>
      <c r="O217" s="12" t="s">
        <v>16</v>
      </c>
      <c r="P217" s="12" t="s">
        <v>16</v>
      </c>
      <c r="Q217" s="12" t="s">
        <v>16</v>
      </c>
      <c r="R217" s="24">
        <f t="shared" si="64"/>
        <v>7</v>
      </c>
      <c r="S217" s="24">
        <f t="shared" si="71"/>
        <v>2.0430000000000001</v>
      </c>
      <c r="T217" s="24">
        <f t="shared" si="72"/>
        <v>29.185714285714287</v>
      </c>
      <c r="U217" s="4"/>
    </row>
    <row r="218" spans="1:21" x14ac:dyDescent="0.25">
      <c r="A218" s="17" t="s">
        <v>387</v>
      </c>
      <c r="B218" s="16" t="s">
        <v>682</v>
      </c>
      <c r="C218" s="12">
        <v>7000</v>
      </c>
      <c r="D218" s="12">
        <v>2043</v>
      </c>
      <c r="E218" s="24">
        <f t="shared" si="73"/>
        <v>29.185714285714287</v>
      </c>
      <c r="F218" s="12" t="s">
        <v>16</v>
      </c>
      <c r="G218" s="12" t="s">
        <v>16</v>
      </c>
      <c r="H218" s="12" t="s">
        <v>16</v>
      </c>
      <c r="I218" s="12">
        <v>7000</v>
      </c>
      <c r="J218" s="12">
        <v>2043</v>
      </c>
      <c r="K218" s="24">
        <f t="shared" si="74"/>
        <v>29.185714285714287</v>
      </c>
      <c r="L218" s="24">
        <f t="shared" si="75"/>
        <v>7</v>
      </c>
      <c r="M218" s="24">
        <f t="shared" si="76"/>
        <v>2.0430000000000001</v>
      </c>
      <c r="N218" s="24">
        <f t="shared" si="70"/>
        <v>29.185714285714287</v>
      </c>
      <c r="O218" s="12" t="s">
        <v>16</v>
      </c>
      <c r="P218" s="12" t="s">
        <v>16</v>
      </c>
      <c r="Q218" s="12" t="s">
        <v>16</v>
      </c>
      <c r="R218" s="24">
        <f t="shared" si="64"/>
        <v>7</v>
      </c>
      <c r="S218" s="24">
        <f t="shared" si="71"/>
        <v>2.0430000000000001</v>
      </c>
      <c r="T218" s="24">
        <f t="shared" si="72"/>
        <v>29.185714285714287</v>
      </c>
      <c r="U218" s="4"/>
    </row>
    <row r="219" spans="1:21" x14ac:dyDescent="0.25">
      <c r="A219" s="17" t="s">
        <v>388</v>
      </c>
      <c r="B219" s="16" t="s">
        <v>744</v>
      </c>
      <c r="C219" s="12">
        <v>304860752.35000002</v>
      </c>
      <c r="D219" s="12">
        <v>66953941.340000004</v>
      </c>
      <c r="E219" s="24">
        <f t="shared" si="73"/>
        <v>21.962138721986921</v>
      </c>
      <c r="F219" s="12" t="s">
        <v>16</v>
      </c>
      <c r="G219" s="12" t="s">
        <v>16</v>
      </c>
      <c r="H219" s="12" t="s">
        <v>16</v>
      </c>
      <c r="I219" s="12">
        <v>304860752.35000002</v>
      </c>
      <c r="J219" s="12">
        <v>66953941.340000004</v>
      </c>
      <c r="K219" s="24">
        <f t="shared" si="74"/>
        <v>21.962138721986921</v>
      </c>
      <c r="L219" s="24">
        <f t="shared" si="75"/>
        <v>304860.75235000002</v>
      </c>
      <c r="M219" s="24">
        <f t="shared" si="76"/>
        <v>66953.941340000005</v>
      </c>
      <c r="N219" s="24">
        <f t="shared" si="70"/>
        <v>21.962138721986921</v>
      </c>
      <c r="O219" s="12" t="s">
        <v>16</v>
      </c>
      <c r="P219" s="12" t="s">
        <v>16</v>
      </c>
      <c r="Q219" s="12" t="s">
        <v>16</v>
      </c>
      <c r="R219" s="24">
        <f t="shared" si="64"/>
        <v>304860.75235000002</v>
      </c>
      <c r="S219" s="24">
        <f t="shared" si="71"/>
        <v>66953.941340000005</v>
      </c>
      <c r="T219" s="24">
        <f t="shared" si="72"/>
        <v>21.962138721986921</v>
      </c>
      <c r="U219" s="4"/>
    </row>
    <row r="220" spans="1:21" x14ac:dyDescent="0.25">
      <c r="A220" s="17" t="s">
        <v>389</v>
      </c>
      <c r="B220" s="16" t="s">
        <v>743</v>
      </c>
      <c r="C220" s="12">
        <v>294250452.35000002</v>
      </c>
      <c r="D220" s="12">
        <v>64826559.340000004</v>
      </c>
      <c r="E220" s="24">
        <f t="shared" si="73"/>
        <v>22.031082304978487</v>
      </c>
      <c r="F220" s="12" t="s">
        <v>16</v>
      </c>
      <c r="G220" s="12" t="s">
        <v>16</v>
      </c>
      <c r="H220" s="12" t="s">
        <v>16</v>
      </c>
      <c r="I220" s="12">
        <v>294250452.35000002</v>
      </c>
      <c r="J220" s="12">
        <v>64826559.340000004</v>
      </c>
      <c r="K220" s="24">
        <f t="shared" si="74"/>
        <v>22.031082304978487</v>
      </c>
      <c r="L220" s="24">
        <f t="shared" si="75"/>
        <v>294250.45235000004</v>
      </c>
      <c r="M220" s="24">
        <f t="shared" si="76"/>
        <v>64826.559340000007</v>
      </c>
      <c r="N220" s="24">
        <f t="shared" si="70"/>
        <v>22.031082304978487</v>
      </c>
      <c r="O220" s="12" t="s">
        <v>16</v>
      </c>
      <c r="P220" s="12" t="s">
        <v>16</v>
      </c>
      <c r="Q220" s="12" t="s">
        <v>16</v>
      </c>
      <c r="R220" s="24">
        <f t="shared" si="64"/>
        <v>294250.45235000004</v>
      </c>
      <c r="S220" s="24">
        <f t="shared" si="71"/>
        <v>64826.559340000007</v>
      </c>
      <c r="T220" s="24">
        <f t="shared" si="72"/>
        <v>22.031082304978487</v>
      </c>
      <c r="U220" s="4"/>
    </row>
    <row r="221" spans="1:21" ht="23.25" x14ac:dyDescent="0.25">
      <c r="A221" s="17" t="s">
        <v>390</v>
      </c>
      <c r="B221" s="16" t="s">
        <v>700</v>
      </c>
      <c r="C221" s="12">
        <v>294250452.35000002</v>
      </c>
      <c r="D221" s="12">
        <v>64826559.340000004</v>
      </c>
      <c r="E221" s="24">
        <f t="shared" si="73"/>
        <v>22.031082304978487</v>
      </c>
      <c r="F221" s="12" t="s">
        <v>16</v>
      </c>
      <c r="G221" s="12" t="s">
        <v>16</v>
      </c>
      <c r="H221" s="12" t="s">
        <v>16</v>
      </c>
      <c r="I221" s="12">
        <v>294250452.35000002</v>
      </c>
      <c r="J221" s="12">
        <v>64826559.340000004</v>
      </c>
      <c r="K221" s="24">
        <f t="shared" si="74"/>
        <v>22.031082304978487</v>
      </c>
      <c r="L221" s="24">
        <f t="shared" si="75"/>
        <v>294250.45235000004</v>
      </c>
      <c r="M221" s="24">
        <f t="shared" si="76"/>
        <v>64826.559340000007</v>
      </c>
      <c r="N221" s="24">
        <f t="shared" si="70"/>
        <v>22.031082304978487</v>
      </c>
      <c r="O221" s="12" t="s">
        <v>16</v>
      </c>
      <c r="P221" s="12" t="s">
        <v>16</v>
      </c>
      <c r="Q221" s="12" t="s">
        <v>16</v>
      </c>
      <c r="R221" s="24">
        <f t="shared" si="64"/>
        <v>294250.45235000004</v>
      </c>
      <c r="S221" s="24">
        <f t="shared" si="71"/>
        <v>64826.559340000007</v>
      </c>
      <c r="T221" s="24">
        <f t="shared" si="72"/>
        <v>22.031082304978487</v>
      </c>
      <c r="U221" s="4"/>
    </row>
    <row r="222" spans="1:21" x14ac:dyDescent="0.25">
      <c r="A222" s="17" t="s">
        <v>391</v>
      </c>
      <c r="B222" s="16" t="s">
        <v>727</v>
      </c>
      <c r="C222" s="12">
        <v>294250452.35000002</v>
      </c>
      <c r="D222" s="12">
        <v>64826559.340000004</v>
      </c>
      <c r="E222" s="24">
        <f t="shared" si="73"/>
        <v>22.031082304978487</v>
      </c>
      <c r="F222" s="12" t="s">
        <v>16</v>
      </c>
      <c r="G222" s="12" t="s">
        <v>16</v>
      </c>
      <c r="H222" s="12" t="s">
        <v>16</v>
      </c>
      <c r="I222" s="12">
        <v>294250452.35000002</v>
      </c>
      <c r="J222" s="12">
        <v>64826559.340000004</v>
      </c>
      <c r="K222" s="24">
        <f t="shared" si="74"/>
        <v>22.031082304978487</v>
      </c>
      <c r="L222" s="24">
        <f t="shared" si="75"/>
        <v>294250.45235000004</v>
      </c>
      <c r="M222" s="24">
        <f t="shared" si="76"/>
        <v>64826.559340000007</v>
      </c>
      <c r="N222" s="24">
        <f t="shared" si="70"/>
        <v>22.031082304978487</v>
      </c>
      <c r="O222" s="12" t="s">
        <v>16</v>
      </c>
      <c r="P222" s="12" t="s">
        <v>16</v>
      </c>
      <c r="Q222" s="12" t="s">
        <v>16</v>
      </c>
      <c r="R222" s="24">
        <f t="shared" si="64"/>
        <v>294250.45235000004</v>
      </c>
      <c r="S222" s="24">
        <f t="shared" si="71"/>
        <v>64826.559340000007</v>
      </c>
      <c r="T222" s="24">
        <f t="shared" si="72"/>
        <v>22.031082304978487</v>
      </c>
      <c r="U222" s="4"/>
    </row>
    <row r="223" spans="1:21" ht="34.5" x14ac:dyDescent="0.25">
      <c r="A223" s="17" t="s">
        <v>392</v>
      </c>
      <c r="B223" s="16" t="s">
        <v>742</v>
      </c>
      <c r="C223" s="12">
        <v>45613177.5</v>
      </c>
      <c r="D223" s="12">
        <v>21432980.879999999</v>
      </c>
      <c r="E223" s="24">
        <f t="shared" si="73"/>
        <v>46.988572282647922</v>
      </c>
      <c r="F223" s="12" t="s">
        <v>16</v>
      </c>
      <c r="G223" s="12" t="s">
        <v>16</v>
      </c>
      <c r="H223" s="12" t="s">
        <v>16</v>
      </c>
      <c r="I223" s="12">
        <v>45613177.5</v>
      </c>
      <c r="J223" s="12">
        <v>21432980.879999999</v>
      </c>
      <c r="K223" s="24">
        <f t="shared" si="74"/>
        <v>46.988572282647922</v>
      </c>
      <c r="L223" s="24">
        <f t="shared" si="75"/>
        <v>45613.177499999998</v>
      </c>
      <c r="M223" s="24">
        <f t="shared" si="76"/>
        <v>21432.980879999999</v>
      </c>
      <c r="N223" s="24">
        <f t="shared" si="70"/>
        <v>46.98857228264793</v>
      </c>
      <c r="O223" s="12" t="s">
        <v>16</v>
      </c>
      <c r="P223" s="12" t="s">
        <v>16</v>
      </c>
      <c r="Q223" s="12" t="s">
        <v>16</v>
      </c>
      <c r="R223" s="24">
        <f t="shared" si="64"/>
        <v>45613.177499999998</v>
      </c>
      <c r="S223" s="24">
        <f t="shared" si="71"/>
        <v>21432.980879999999</v>
      </c>
      <c r="T223" s="24">
        <f t="shared" si="72"/>
        <v>46.98857228264793</v>
      </c>
      <c r="U223" s="4"/>
    </row>
    <row r="224" spans="1:21" x14ac:dyDescent="0.25">
      <c r="A224" s="17" t="s">
        <v>393</v>
      </c>
      <c r="B224" s="16" t="s">
        <v>728</v>
      </c>
      <c r="C224" s="12">
        <v>248637274.84999999</v>
      </c>
      <c r="D224" s="12">
        <v>43393578.460000001</v>
      </c>
      <c r="E224" s="24">
        <f t="shared" si="73"/>
        <v>17.452563573252984</v>
      </c>
      <c r="F224" s="12" t="s">
        <v>16</v>
      </c>
      <c r="G224" s="12" t="s">
        <v>16</v>
      </c>
      <c r="H224" s="12" t="s">
        <v>16</v>
      </c>
      <c r="I224" s="12">
        <v>248637274.84999999</v>
      </c>
      <c r="J224" s="12">
        <v>43393578.460000001</v>
      </c>
      <c r="K224" s="24">
        <f t="shared" si="74"/>
        <v>17.452563573252984</v>
      </c>
      <c r="L224" s="24">
        <f t="shared" si="75"/>
        <v>248637.27484999999</v>
      </c>
      <c r="M224" s="24">
        <f t="shared" si="76"/>
        <v>43393.578460000004</v>
      </c>
      <c r="N224" s="24">
        <f t="shared" si="70"/>
        <v>17.452563573252984</v>
      </c>
      <c r="O224" s="12" t="s">
        <v>16</v>
      </c>
      <c r="P224" s="12" t="s">
        <v>16</v>
      </c>
      <c r="Q224" s="12" t="s">
        <v>16</v>
      </c>
      <c r="R224" s="24">
        <f t="shared" si="64"/>
        <v>248637.27484999999</v>
      </c>
      <c r="S224" s="24">
        <f t="shared" si="71"/>
        <v>43393.578460000004</v>
      </c>
      <c r="T224" s="24">
        <f t="shared" si="72"/>
        <v>17.452563573252984</v>
      </c>
      <c r="U224" s="4"/>
    </row>
    <row r="225" spans="1:21" x14ac:dyDescent="0.25">
      <c r="A225" s="17" t="s">
        <v>394</v>
      </c>
      <c r="B225" s="16" t="s">
        <v>741</v>
      </c>
      <c r="C225" s="12">
        <v>10610300</v>
      </c>
      <c r="D225" s="12">
        <v>2127382</v>
      </c>
      <c r="E225" s="24">
        <f t="shared" si="73"/>
        <v>20.050158807950766</v>
      </c>
      <c r="F225" s="12" t="s">
        <v>16</v>
      </c>
      <c r="G225" s="12" t="s">
        <v>16</v>
      </c>
      <c r="H225" s="12" t="s">
        <v>16</v>
      </c>
      <c r="I225" s="12">
        <v>10610300</v>
      </c>
      <c r="J225" s="12">
        <v>2127382</v>
      </c>
      <c r="K225" s="24">
        <f t="shared" si="74"/>
        <v>20.050158807950766</v>
      </c>
      <c r="L225" s="24">
        <f t="shared" si="75"/>
        <v>10610.3</v>
      </c>
      <c r="M225" s="24">
        <f t="shared" si="76"/>
        <v>2127.3820000000001</v>
      </c>
      <c r="N225" s="24">
        <f t="shared" si="70"/>
        <v>20.050158807950766</v>
      </c>
      <c r="O225" s="12" t="s">
        <v>16</v>
      </c>
      <c r="P225" s="12" t="s">
        <v>16</v>
      </c>
      <c r="Q225" s="12" t="s">
        <v>16</v>
      </c>
      <c r="R225" s="24">
        <f t="shared" si="64"/>
        <v>10610.3</v>
      </c>
      <c r="S225" s="24">
        <f t="shared" si="71"/>
        <v>2127.3820000000001</v>
      </c>
      <c r="T225" s="24">
        <f t="shared" si="72"/>
        <v>20.050158807950766</v>
      </c>
      <c r="U225" s="4"/>
    </row>
    <row r="226" spans="1:21" ht="45.75" x14ac:dyDescent="0.25">
      <c r="A226" s="17" t="s">
        <v>395</v>
      </c>
      <c r="B226" s="16" t="s">
        <v>662</v>
      </c>
      <c r="C226" s="12">
        <v>8666800</v>
      </c>
      <c r="D226" s="12">
        <v>2017515</v>
      </c>
      <c r="E226" s="24">
        <f t="shared" si="73"/>
        <v>23.278661097521578</v>
      </c>
      <c r="F226" s="12" t="s">
        <v>16</v>
      </c>
      <c r="G226" s="12" t="s">
        <v>16</v>
      </c>
      <c r="H226" s="12" t="s">
        <v>16</v>
      </c>
      <c r="I226" s="12">
        <v>8666800</v>
      </c>
      <c r="J226" s="12">
        <v>2017515</v>
      </c>
      <c r="K226" s="24">
        <f t="shared" si="74"/>
        <v>23.278661097521578</v>
      </c>
      <c r="L226" s="24">
        <f t="shared" si="75"/>
        <v>8666.7999999999993</v>
      </c>
      <c r="M226" s="24">
        <f t="shared" si="76"/>
        <v>2017.5150000000001</v>
      </c>
      <c r="N226" s="24">
        <f t="shared" si="70"/>
        <v>23.278661097521582</v>
      </c>
      <c r="O226" s="12" t="s">
        <v>16</v>
      </c>
      <c r="P226" s="12" t="s">
        <v>16</v>
      </c>
      <c r="Q226" s="12" t="s">
        <v>16</v>
      </c>
      <c r="R226" s="24">
        <f t="shared" si="64"/>
        <v>8666.7999999999993</v>
      </c>
      <c r="S226" s="24">
        <f t="shared" si="71"/>
        <v>2017.5150000000001</v>
      </c>
      <c r="T226" s="24">
        <f t="shared" si="72"/>
        <v>23.278661097521582</v>
      </c>
      <c r="U226" s="4"/>
    </row>
    <row r="227" spans="1:21" x14ac:dyDescent="0.25">
      <c r="A227" s="17" t="s">
        <v>396</v>
      </c>
      <c r="B227" s="16" t="s">
        <v>689</v>
      </c>
      <c r="C227" s="12">
        <v>8666800</v>
      </c>
      <c r="D227" s="12">
        <v>2017515</v>
      </c>
      <c r="E227" s="24">
        <f t="shared" si="73"/>
        <v>23.278661097521578</v>
      </c>
      <c r="F227" s="12" t="s">
        <v>16</v>
      </c>
      <c r="G227" s="12" t="s">
        <v>16</v>
      </c>
      <c r="H227" s="12" t="s">
        <v>16</v>
      </c>
      <c r="I227" s="12">
        <v>8666800</v>
      </c>
      <c r="J227" s="12">
        <v>2017515</v>
      </c>
      <c r="K227" s="24">
        <f t="shared" si="74"/>
        <v>23.278661097521578</v>
      </c>
      <c r="L227" s="24">
        <f t="shared" si="75"/>
        <v>8666.7999999999993</v>
      </c>
      <c r="M227" s="24">
        <f t="shared" si="76"/>
        <v>2017.5150000000001</v>
      </c>
      <c r="N227" s="24">
        <f t="shared" si="70"/>
        <v>23.278661097521582</v>
      </c>
      <c r="O227" s="12" t="s">
        <v>16</v>
      </c>
      <c r="P227" s="12" t="s">
        <v>16</v>
      </c>
      <c r="Q227" s="12" t="s">
        <v>16</v>
      </c>
      <c r="R227" s="24">
        <f t="shared" si="64"/>
        <v>8666.7999999999993</v>
      </c>
      <c r="S227" s="24">
        <f t="shared" si="71"/>
        <v>2017.5150000000001</v>
      </c>
      <c r="T227" s="24">
        <f t="shared" si="72"/>
        <v>23.278661097521582</v>
      </c>
      <c r="U227" s="4"/>
    </row>
    <row r="228" spans="1:21" x14ac:dyDescent="0.25">
      <c r="A228" s="17" t="s">
        <v>397</v>
      </c>
      <c r="B228" s="16" t="s">
        <v>690</v>
      </c>
      <c r="C228" s="12">
        <v>6656500</v>
      </c>
      <c r="D228" s="12">
        <v>1581375</v>
      </c>
      <c r="E228" s="24">
        <f t="shared" si="73"/>
        <v>23.756854202659056</v>
      </c>
      <c r="F228" s="12" t="s">
        <v>16</v>
      </c>
      <c r="G228" s="12" t="s">
        <v>16</v>
      </c>
      <c r="H228" s="12" t="s">
        <v>16</v>
      </c>
      <c r="I228" s="12">
        <v>6656500</v>
      </c>
      <c r="J228" s="12">
        <v>1581375</v>
      </c>
      <c r="K228" s="24">
        <f t="shared" si="74"/>
        <v>23.756854202659056</v>
      </c>
      <c r="L228" s="24">
        <f t="shared" si="75"/>
        <v>6656.5</v>
      </c>
      <c r="M228" s="24">
        <f t="shared" si="76"/>
        <v>1581.375</v>
      </c>
      <c r="N228" s="24">
        <f t="shared" si="70"/>
        <v>23.756854202659056</v>
      </c>
      <c r="O228" s="12" t="s">
        <v>16</v>
      </c>
      <c r="P228" s="12" t="s">
        <v>16</v>
      </c>
      <c r="Q228" s="12" t="s">
        <v>16</v>
      </c>
      <c r="R228" s="24">
        <f t="shared" si="64"/>
        <v>6656.5</v>
      </c>
      <c r="S228" s="24">
        <f t="shared" si="71"/>
        <v>1581.375</v>
      </c>
      <c r="T228" s="24">
        <f t="shared" si="72"/>
        <v>23.756854202659056</v>
      </c>
      <c r="U228" s="4"/>
    </row>
    <row r="229" spans="1:21" ht="34.5" x14ac:dyDescent="0.25">
      <c r="A229" s="17" t="s">
        <v>398</v>
      </c>
      <c r="B229" s="16" t="s">
        <v>691</v>
      </c>
      <c r="C229" s="12">
        <v>2010300</v>
      </c>
      <c r="D229" s="12">
        <v>436140</v>
      </c>
      <c r="E229" s="24">
        <f t="shared" si="73"/>
        <v>21.695269362781673</v>
      </c>
      <c r="F229" s="12" t="s">
        <v>16</v>
      </c>
      <c r="G229" s="12" t="s">
        <v>16</v>
      </c>
      <c r="H229" s="12" t="s">
        <v>16</v>
      </c>
      <c r="I229" s="12">
        <v>2010300</v>
      </c>
      <c r="J229" s="12">
        <v>436140</v>
      </c>
      <c r="K229" s="24">
        <f t="shared" si="74"/>
        <v>21.695269362781673</v>
      </c>
      <c r="L229" s="24">
        <f t="shared" si="75"/>
        <v>2010.3</v>
      </c>
      <c r="M229" s="24">
        <f t="shared" si="76"/>
        <v>436.14</v>
      </c>
      <c r="N229" s="24">
        <f t="shared" si="70"/>
        <v>21.695269362781673</v>
      </c>
      <c r="O229" s="12" t="s">
        <v>16</v>
      </c>
      <c r="P229" s="12" t="s">
        <v>16</v>
      </c>
      <c r="Q229" s="12" t="s">
        <v>16</v>
      </c>
      <c r="R229" s="24">
        <f t="shared" si="64"/>
        <v>2010.3</v>
      </c>
      <c r="S229" s="24">
        <f t="shared" si="71"/>
        <v>436.14</v>
      </c>
      <c r="T229" s="24">
        <f t="shared" si="72"/>
        <v>21.695269362781673</v>
      </c>
      <c r="U229" s="4"/>
    </row>
    <row r="230" spans="1:21" ht="23.25" x14ac:dyDescent="0.25">
      <c r="A230" s="17" t="s">
        <v>399</v>
      </c>
      <c r="B230" s="16" t="s">
        <v>675</v>
      </c>
      <c r="C230" s="12">
        <v>1943500</v>
      </c>
      <c r="D230" s="12">
        <v>109867</v>
      </c>
      <c r="E230" s="24">
        <f t="shared" si="73"/>
        <v>5.6530486236171855</v>
      </c>
      <c r="F230" s="12" t="s">
        <v>16</v>
      </c>
      <c r="G230" s="12" t="s">
        <v>16</v>
      </c>
      <c r="H230" s="12" t="s">
        <v>16</v>
      </c>
      <c r="I230" s="12">
        <v>1943500</v>
      </c>
      <c r="J230" s="12">
        <v>109867</v>
      </c>
      <c r="K230" s="24">
        <f t="shared" si="74"/>
        <v>5.6530486236171855</v>
      </c>
      <c r="L230" s="24">
        <f t="shared" si="75"/>
        <v>1943.5</v>
      </c>
      <c r="M230" s="24">
        <f t="shared" si="76"/>
        <v>109.867</v>
      </c>
      <c r="N230" s="24">
        <f t="shared" si="70"/>
        <v>5.6530486236171855</v>
      </c>
      <c r="O230" s="12" t="s">
        <v>16</v>
      </c>
      <c r="P230" s="12" t="s">
        <v>16</v>
      </c>
      <c r="Q230" s="12" t="s">
        <v>16</v>
      </c>
      <c r="R230" s="24">
        <f t="shared" si="64"/>
        <v>1943.5</v>
      </c>
      <c r="S230" s="24">
        <f t="shared" si="71"/>
        <v>109.867</v>
      </c>
      <c r="T230" s="24">
        <f t="shared" si="72"/>
        <v>5.6530486236171855</v>
      </c>
      <c r="U230" s="4"/>
    </row>
    <row r="231" spans="1:21" ht="23.25" x14ac:dyDescent="0.25">
      <c r="A231" s="17" t="s">
        <v>400</v>
      </c>
      <c r="B231" s="16" t="s">
        <v>677</v>
      </c>
      <c r="C231" s="12">
        <v>1943500</v>
      </c>
      <c r="D231" s="12">
        <v>109867</v>
      </c>
      <c r="E231" s="24">
        <f t="shared" si="73"/>
        <v>5.6530486236171855</v>
      </c>
      <c r="F231" s="12" t="s">
        <v>16</v>
      </c>
      <c r="G231" s="12" t="s">
        <v>16</v>
      </c>
      <c r="H231" s="12" t="s">
        <v>16</v>
      </c>
      <c r="I231" s="12">
        <v>1943500</v>
      </c>
      <c r="J231" s="12">
        <v>109867</v>
      </c>
      <c r="K231" s="24">
        <f t="shared" si="74"/>
        <v>5.6530486236171855</v>
      </c>
      <c r="L231" s="24">
        <f t="shared" si="75"/>
        <v>1943.5</v>
      </c>
      <c r="M231" s="24">
        <f t="shared" si="76"/>
        <v>109.867</v>
      </c>
      <c r="N231" s="24">
        <f t="shared" si="70"/>
        <v>5.6530486236171855</v>
      </c>
      <c r="O231" s="12" t="s">
        <v>16</v>
      </c>
      <c r="P231" s="12" t="s">
        <v>16</v>
      </c>
      <c r="Q231" s="12" t="s">
        <v>16</v>
      </c>
      <c r="R231" s="24">
        <f t="shared" si="64"/>
        <v>1943.5</v>
      </c>
      <c r="S231" s="24">
        <f t="shared" si="71"/>
        <v>109.867</v>
      </c>
      <c r="T231" s="24">
        <f t="shared" si="72"/>
        <v>5.6530486236171855</v>
      </c>
      <c r="U231" s="4"/>
    </row>
    <row r="232" spans="1:21" x14ac:dyDescent="0.25">
      <c r="A232" s="17" t="s">
        <v>401</v>
      </c>
      <c r="B232" s="16" t="s">
        <v>680</v>
      </c>
      <c r="C232" s="12">
        <v>1943500</v>
      </c>
      <c r="D232" s="12">
        <v>109867</v>
      </c>
      <c r="E232" s="24">
        <f t="shared" si="73"/>
        <v>5.6530486236171855</v>
      </c>
      <c r="F232" s="12" t="s">
        <v>16</v>
      </c>
      <c r="G232" s="12" t="s">
        <v>16</v>
      </c>
      <c r="H232" s="12" t="s">
        <v>16</v>
      </c>
      <c r="I232" s="12">
        <v>1943500</v>
      </c>
      <c r="J232" s="12">
        <v>109867</v>
      </c>
      <c r="K232" s="24">
        <f t="shared" si="74"/>
        <v>5.6530486236171855</v>
      </c>
      <c r="L232" s="24">
        <f t="shared" si="75"/>
        <v>1943.5</v>
      </c>
      <c r="M232" s="24">
        <f t="shared" si="76"/>
        <v>109.867</v>
      </c>
      <c r="N232" s="24">
        <f t="shared" si="70"/>
        <v>5.6530486236171855</v>
      </c>
      <c r="O232" s="12" t="s">
        <v>16</v>
      </c>
      <c r="P232" s="12" t="s">
        <v>16</v>
      </c>
      <c r="Q232" s="12" t="s">
        <v>16</v>
      </c>
      <c r="R232" s="24">
        <f t="shared" si="64"/>
        <v>1943.5</v>
      </c>
      <c r="S232" s="24">
        <f t="shared" si="71"/>
        <v>109.867</v>
      </c>
      <c r="T232" s="24">
        <f t="shared" si="72"/>
        <v>5.6530486236171855</v>
      </c>
      <c r="U232" s="4"/>
    </row>
    <row r="233" spans="1:21" x14ac:dyDescent="0.25">
      <c r="A233" s="17" t="s">
        <v>402</v>
      </c>
      <c r="B233" s="16" t="s">
        <v>740</v>
      </c>
      <c r="C233" s="12">
        <v>32646885</v>
      </c>
      <c r="D233" s="12">
        <v>17848974.77</v>
      </c>
      <c r="E233" s="24">
        <f t="shared" si="73"/>
        <v>54.672826427391151</v>
      </c>
      <c r="F233" s="12" t="s">
        <v>16</v>
      </c>
      <c r="G233" s="12" t="s">
        <v>16</v>
      </c>
      <c r="H233" s="12" t="s">
        <v>16</v>
      </c>
      <c r="I233" s="12">
        <v>30303985</v>
      </c>
      <c r="J233" s="12">
        <v>16910024.559999999</v>
      </c>
      <c r="K233" s="24">
        <f t="shared" si="74"/>
        <v>55.80132302731802</v>
      </c>
      <c r="L233" s="24">
        <f t="shared" si="75"/>
        <v>32646.884999999998</v>
      </c>
      <c r="M233" s="24">
        <f t="shared" si="76"/>
        <v>17848.974770000001</v>
      </c>
      <c r="N233" s="24">
        <f t="shared" si="70"/>
        <v>54.672826427391165</v>
      </c>
      <c r="O233" s="12" t="s">
        <v>16</v>
      </c>
      <c r="P233" s="12" t="s">
        <v>16</v>
      </c>
      <c r="Q233" s="12" t="s">
        <v>16</v>
      </c>
      <c r="R233" s="24">
        <f t="shared" si="64"/>
        <v>30303.985000000001</v>
      </c>
      <c r="S233" s="24">
        <f t="shared" si="71"/>
        <v>16910.024559999998</v>
      </c>
      <c r="T233" s="24">
        <f t="shared" si="72"/>
        <v>55.80132302731802</v>
      </c>
      <c r="U233" s="4"/>
    </row>
    <row r="234" spans="1:21" x14ac:dyDescent="0.25">
      <c r="A234" s="17" t="s">
        <v>403</v>
      </c>
      <c r="B234" s="16" t="s">
        <v>739</v>
      </c>
      <c r="C234" s="12">
        <v>8492300</v>
      </c>
      <c r="D234" s="12">
        <v>2300709.2799999998</v>
      </c>
      <c r="E234" s="24">
        <f t="shared" si="73"/>
        <v>27.091709901911145</v>
      </c>
      <c r="F234" s="12" t="s">
        <v>16</v>
      </c>
      <c r="G234" s="12" t="s">
        <v>16</v>
      </c>
      <c r="H234" s="12" t="s">
        <v>16</v>
      </c>
      <c r="I234" s="12">
        <v>6149400</v>
      </c>
      <c r="J234" s="12">
        <v>1361759.07</v>
      </c>
      <c r="K234" s="24">
        <f t="shared" si="74"/>
        <v>22.144584349692654</v>
      </c>
      <c r="L234" s="24">
        <f t="shared" si="75"/>
        <v>8492.2999999999993</v>
      </c>
      <c r="M234" s="24">
        <f t="shared" si="76"/>
        <v>2300.7092799999996</v>
      </c>
      <c r="N234" s="24">
        <f t="shared" si="70"/>
        <v>27.091709901911145</v>
      </c>
      <c r="O234" s="12" t="s">
        <v>16</v>
      </c>
      <c r="P234" s="12" t="s">
        <v>16</v>
      </c>
      <c r="Q234" s="12" t="s">
        <v>16</v>
      </c>
      <c r="R234" s="24">
        <f t="shared" si="64"/>
        <v>6149.4</v>
      </c>
      <c r="S234" s="24">
        <f t="shared" si="71"/>
        <v>1361.7590700000001</v>
      </c>
      <c r="T234" s="24">
        <f t="shared" si="72"/>
        <v>22.144584349692657</v>
      </c>
      <c r="U234" s="4"/>
    </row>
    <row r="235" spans="1:21" x14ac:dyDescent="0.25">
      <c r="A235" s="17" t="s">
        <v>404</v>
      </c>
      <c r="B235" s="16" t="s">
        <v>705</v>
      </c>
      <c r="C235" s="12">
        <v>8492300</v>
      </c>
      <c r="D235" s="12">
        <v>2300709.2799999998</v>
      </c>
      <c r="E235" s="24">
        <f t="shared" si="73"/>
        <v>27.091709901911145</v>
      </c>
      <c r="F235" s="12" t="s">
        <v>16</v>
      </c>
      <c r="G235" s="12" t="s">
        <v>16</v>
      </c>
      <c r="H235" s="12" t="s">
        <v>16</v>
      </c>
      <c r="I235" s="12">
        <v>6149400</v>
      </c>
      <c r="J235" s="12">
        <v>1361759.07</v>
      </c>
      <c r="K235" s="24">
        <f t="shared" si="74"/>
        <v>22.144584349692654</v>
      </c>
      <c r="L235" s="24">
        <f t="shared" si="75"/>
        <v>8492.2999999999993</v>
      </c>
      <c r="M235" s="24">
        <f t="shared" si="76"/>
        <v>2300.7092799999996</v>
      </c>
      <c r="N235" s="24">
        <f t="shared" si="70"/>
        <v>27.091709901911145</v>
      </c>
      <c r="O235" s="12" t="s">
        <v>16</v>
      </c>
      <c r="P235" s="12" t="s">
        <v>16</v>
      </c>
      <c r="Q235" s="12" t="s">
        <v>16</v>
      </c>
      <c r="R235" s="24">
        <f t="shared" si="64"/>
        <v>6149.4</v>
      </c>
      <c r="S235" s="24">
        <f t="shared" si="71"/>
        <v>1361.7590700000001</v>
      </c>
      <c r="T235" s="24">
        <f t="shared" si="72"/>
        <v>22.144584349692657</v>
      </c>
      <c r="U235" s="4"/>
    </row>
    <row r="236" spans="1:21" x14ac:dyDescent="0.25">
      <c r="A236" s="17" t="s">
        <v>405</v>
      </c>
      <c r="B236" s="16" t="s">
        <v>732</v>
      </c>
      <c r="C236" s="12">
        <v>8492300</v>
      </c>
      <c r="D236" s="12">
        <v>2300709.2799999998</v>
      </c>
      <c r="E236" s="24">
        <f t="shared" si="73"/>
        <v>27.091709901911145</v>
      </c>
      <c r="F236" s="12" t="s">
        <v>16</v>
      </c>
      <c r="G236" s="12" t="s">
        <v>16</v>
      </c>
      <c r="H236" s="12" t="s">
        <v>16</v>
      </c>
      <c r="I236" s="12">
        <v>6149400</v>
      </c>
      <c r="J236" s="12">
        <v>1361759.07</v>
      </c>
      <c r="K236" s="24">
        <f t="shared" si="74"/>
        <v>22.144584349692654</v>
      </c>
      <c r="L236" s="24">
        <f t="shared" si="75"/>
        <v>8492.2999999999993</v>
      </c>
      <c r="M236" s="24">
        <f t="shared" si="76"/>
        <v>2300.7092799999996</v>
      </c>
      <c r="N236" s="24">
        <f t="shared" si="70"/>
        <v>27.091709901911145</v>
      </c>
      <c r="O236" s="12" t="s">
        <v>16</v>
      </c>
      <c r="P236" s="12" t="s">
        <v>16</v>
      </c>
      <c r="Q236" s="12" t="s">
        <v>16</v>
      </c>
      <c r="R236" s="24">
        <f t="shared" si="64"/>
        <v>6149.4</v>
      </c>
      <c r="S236" s="24">
        <f t="shared" si="71"/>
        <v>1361.7590700000001</v>
      </c>
      <c r="T236" s="24">
        <f t="shared" si="72"/>
        <v>22.144584349692657</v>
      </c>
      <c r="U236" s="4"/>
    </row>
    <row r="237" spans="1:21" x14ac:dyDescent="0.25">
      <c r="A237" s="17" t="s">
        <v>406</v>
      </c>
      <c r="B237" s="16" t="s">
        <v>738</v>
      </c>
      <c r="C237" s="12">
        <v>8492300</v>
      </c>
      <c r="D237" s="12">
        <v>2300709.2799999998</v>
      </c>
      <c r="E237" s="24">
        <f t="shared" si="73"/>
        <v>27.091709901911145</v>
      </c>
      <c r="F237" s="12" t="s">
        <v>16</v>
      </c>
      <c r="G237" s="12" t="s">
        <v>16</v>
      </c>
      <c r="H237" s="12" t="s">
        <v>16</v>
      </c>
      <c r="I237" s="12">
        <v>6149400</v>
      </c>
      <c r="J237" s="12">
        <v>1361759.07</v>
      </c>
      <c r="K237" s="24">
        <f t="shared" si="74"/>
        <v>22.144584349692654</v>
      </c>
      <c r="L237" s="24">
        <f t="shared" si="75"/>
        <v>8492.2999999999993</v>
      </c>
      <c r="M237" s="24">
        <f t="shared" si="76"/>
        <v>2300.7092799999996</v>
      </c>
      <c r="N237" s="24">
        <f t="shared" si="70"/>
        <v>27.091709901911145</v>
      </c>
      <c r="O237" s="12" t="s">
        <v>16</v>
      </c>
      <c r="P237" s="12" t="s">
        <v>16</v>
      </c>
      <c r="Q237" s="12" t="s">
        <v>16</v>
      </c>
      <c r="R237" s="24">
        <f t="shared" ref="R237:R285" si="77">I237/1000</f>
        <v>6149.4</v>
      </c>
      <c r="S237" s="24">
        <f t="shared" si="71"/>
        <v>1361.7590700000001</v>
      </c>
      <c r="T237" s="24">
        <f t="shared" si="72"/>
        <v>22.144584349692657</v>
      </c>
      <c r="U237" s="4"/>
    </row>
    <row r="238" spans="1:21" x14ac:dyDescent="0.25">
      <c r="A238" s="17" t="s">
        <v>407</v>
      </c>
      <c r="B238" s="16" t="s">
        <v>737</v>
      </c>
      <c r="C238" s="12">
        <v>2244340</v>
      </c>
      <c r="D238" s="12">
        <v>1202325.48</v>
      </c>
      <c r="E238" s="24">
        <f t="shared" si="73"/>
        <v>53.571449958562425</v>
      </c>
      <c r="F238" s="12" t="s">
        <v>16</v>
      </c>
      <c r="G238" s="12" t="s">
        <v>16</v>
      </c>
      <c r="H238" s="12" t="s">
        <v>16</v>
      </c>
      <c r="I238" s="12">
        <v>2244340</v>
      </c>
      <c r="J238" s="12">
        <v>1202325.48</v>
      </c>
      <c r="K238" s="24">
        <f t="shared" si="74"/>
        <v>53.571449958562425</v>
      </c>
      <c r="L238" s="24">
        <f t="shared" si="75"/>
        <v>2244.34</v>
      </c>
      <c r="M238" s="24">
        <f t="shared" si="76"/>
        <v>1202.32548</v>
      </c>
      <c r="N238" s="24">
        <f t="shared" si="70"/>
        <v>53.571449958562425</v>
      </c>
      <c r="O238" s="12" t="s">
        <v>16</v>
      </c>
      <c r="P238" s="12" t="s">
        <v>16</v>
      </c>
      <c r="Q238" s="12" t="s">
        <v>16</v>
      </c>
      <c r="R238" s="24">
        <f t="shared" si="77"/>
        <v>2244.34</v>
      </c>
      <c r="S238" s="24">
        <f t="shared" si="71"/>
        <v>1202.32548</v>
      </c>
      <c r="T238" s="24">
        <f t="shared" si="72"/>
        <v>53.571449958562425</v>
      </c>
      <c r="U238" s="4"/>
    </row>
    <row r="239" spans="1:21" x14ac:dyDescent="0.25">
      <c r="A239" s="17" t="s">
        <v>408</v>
      </c>
      <c r="B239" s="16" t="s">
        <v>705</v>
      </c>
      <c r="C239" s="12">
        <v>1031240</v>
      </c>
      <c r="D239" s="12">
        <v>212000</v>
      </c>
      <c r="E239" s="24">
        <f t="shared" si="73"/>
        <v>20.557775105697996</v>
      </c>
      <c r="F239" s="12" t="s">
        <v>16</v>
      </c>
      <c r="G239" s="12" t="s">
        <v>16</v>
      </c>
      <c r="H239" s="12" t="s">
        <v>16</v>
      </c>
      <c r="I239" s="12">
        <v>1031240</v>
      </c>
      <c r="J239" s="12">
        <v>212000</v>
      </c>
      <c r="K239" s="24">
        <f t="shared" si="74"/>
        <v>20.557775105697996</v>
      </c>
      <c r="L239" s="24">
        <f t="shared" si="75"/>
        <v>1031.24</v>
      </c>
      <c r="M239" s="24">
        <f t="shared" si="76"/>
        <v>212</v>
      </c>
      <c r="N239" s="24">
        <f t="shared" si="70"/>
        <v>20.557775105697996</v>
      </c>
      <c r="O239" s="12" t="s">
        <v>16</v>
      </c>
      <c r="P239" s="12" t="s">
        <v>16</v>
      </c>
      <c r="Q239" s="12" t="s">
        <v>16</v>
      </c>
      <c r="R239" s="24">
        <f t="shared" si="77"/>
        <v>1031.24</v>
      </c>
      <c r="S239" s="24">
        <f t="shared" si="71"/>
        <v>212</v>
      </c>
      <c r="T239" s="24">
        <f t="shared" si="72"/>
        <v>20.557775105697996</v>
      </c>
      <c r="U239" s="4"/>
    </row>
    <row r="240" spans="1:21" x14ac:dyDescent="0.25">
      <c r="A240" s="17" t="s">
        <v>409</v>
      </c>
      <c r="B240" s="16" t="s">
        <v>732</v>
      </c>
      <c r="C240" s="12">
        <v>764500</v>
      </c>
      <c r="D240" s="12">
        <v>212000</v>
      </c>
      <c r="E240" s="24">
        <f t="shared" si="73"/>
        <v>27.730542838456508</v>
      </c>
      <c r="F240" s="12" t="s">
        <v>16</v>
      </c>
      <c r="G240" s="12" t="s">
        <v>16</v>
      </c>
      <c r="H240" s="12" t="s">
        <v>16</v>
      </c>
      <c r="I240" s="12">
        <v>764500</v>
      </c>
      <c r="J240" s="12">
        <v>212000</v>
      </c>
      <c r="K240" s="24">
        <f t="shared" si="74"/>
        <v>27.730542838456508</v>
      </c>
      <c r="L240" s="24">
        <f t="shared" si="75"/>
        <v>764.5</v>
      </c>
      <c r="M240" s="24">
        <f t="shared" si="76"/>
        <v>212</v>
      </c>
      <c r="N240" s="24">
        <f t="shared" si="70"/>
        <v>27.730542838456508</v>
      </c>
      <c r="O240" s="12" t="s">
        <v>16</v>
      </c>
      <c r="P240" s="12" t="s">
        <v>16</v>
      </c>
      <c r="Q240" s="12" t="s">
        <v>16</v>
      </c>
      <c r="R240" s="24">
        <f t="shared" si="77"/>
        <v>764.5</v>
      </c>
      <c r="S240" s="24">
        <f t="shared" si="71"/>
        <v>212</v>
      </c>
      <c r="T240" s="24">
        <f t="shared" si="72"/>
        <v>27.730542838456508</v>
      </c>
      <c r="U240" s="4"/>
    </row>
    <row r="241" spans="1:21" ht="23.25" x14ac:dyDescent="0.25">
      <c r="A241" s="17" t="s">
        <v>410</v>
      </c>
      <c r="B241" s="16" t="s">
        <v>731</v>
      </c>
      <c r="C241" s="12">
        <v>764500</v>
      </c>
      <c r="D241" s="12">
        <v>212000</v>
      </c>
      <c r="E241" s="24">
        <f t="shared" si="73"/>
        <v>27.730542838456508</v>
      </c>
      <c r="F241" s="12" t="s">
        <v>16</v>
      </c>
      <c r="G241" s="12" t="s">
        <v>16</v>
      </c>
      <c r="H241" s="12" t="s">
        <v>16</v>
      </c>
      <c r="I241" s="12">
        <v>764500</v>
      </c>
      <c r="J241" s="12">
        <v>212000</v>
      </c>
      <c r="K241" s="24">
        <f t="shared" si="74"/>
        <v>27.730542838456508</v>
      </c>
      <c r="L241" s="24">
        <f t="shared" si="75"/>
        <v>764.5</v>
      </c>
      <c r="M241" s="24">
        <f t="shared" si="76"/>
        <v>212</v>
      </c>
      <c r="N241" s="24">
        <f t="shared" si="70"/>
        <v>27.730542838456508</v>
      </c>
      <c r="O241" s="12" t="s">
        <v>16</v>
      </c>
      <c r="P241" s="12" t="s">
        <v>16</v>
      </c>
      <c r="Q241" s="12" t="s">
        <v>16</v>
      </c>
      <c r="R241" s="24">
        <f t="shared" si="77"/>
        <v>764.5</v>
      </c>
      <c r="S241" s="24">
        <f t="shared" si="71"/>
        <v>212</v>
      </c>
      <c r="T241" s="24">
        <f t="shared" si="72"/>
        <v>27.730542838456508</v>
      </c>
      <c r="U241" s="4"/>
    </row>
    <row r="242" spans="1:21" ht="23.25" x14ac:dyDescent="0.25">
      <c r="A242" s="17" t="s">
        <v>411</v>
      </c>
      <c r="B242" s="16" t="s">
        <v>730</v>
      </c>
      <c r="C242" s="12">
        <v>266740</v>
      </c>
      <c r="D242" s="12" t="s">
        <v>16</v>
      </c>
      <c r="E242" s="12" t="s">
        <v>16</v>
      </c>
      <c r="F242" s="12" t="s">
        <v>16</v>
      </c>
      <c r="G242" s="12" t="s">
        <v>16</v>
      </c>
      <c r="H242" s="12" t="s">
        <v>16</v>
      </c>
      <c r="I242" s="12">
        <v>266740</v>
      </c>
      <c r="J242" s="12" t="s">
        <v>16</v>
      </c>
      <c r="K242" s="12" t="s">
        <v>16</v>
      </c>
      <c r="L242" s="24">
        <f t="shared" si="75"/>
        <v>266.74</v>
      </c>
      <c r="M242" s="12" t="s">
        <v>16</v>
      </c>
      <c r="N242" s="12" t="s">
        <v>16</v>
      </c>
      <c r="O242" s="12" t="s">
        <v>16</v>
      </c>
      <c r="P242" s="12" t="s">
        <v>16</v>
      </c>
      <c r="Q242" s="12" t="s">
        <v>16</v>
      </c>
      <c r="R242" s="24">
        <f t="shared" si="77"/>
        <v>266.74</v>
      </c>
      <c r="S242" s="12" t="s">
        <v>16</v>
      </c>
      <c r="T242" s="12" t="s">
        <v>16</v>
      </c>
      <c r="U242" s="4"/>
    </row>
    <row r="243" spans="1:21" ht="23.25" x14ac:dyDescent="0.25">
      <c r="A243" s="17" t="s">
        <v>412</v>
      </c>
      <c r="B243" s="16" t="s">
        <v>736</v>
      </c>
      <c r="C243" s="12">
        <v>16000</v>
      </c>
      <c r="D243" s="12" t="s">
        <v>16</v>
      </c>
      <c r="E243" s="12" t="s">
        <v>16</v>
      </c>
      <c r="F243" s="12" t="s">
        <v>16</v>
      </c>
      <c r="G243" s="12" t="s">
        <v>16</v>
      </c>
      <c r="H243" s="12" t="s">
        <v>16</v>
      </c>
      <c r="I243" s="12">
        <v>16000</v>
      </c>
      <c r="J243" s="12" t="s">
        <v>16</v>
      </c>
      <c r="K243" s="12" t="s">
        <v>16</v>
      </c>
      <c r="L243" s="24">
        <f t="shared" si="75"/>
        <v>16</v>
      </c>
      <c r="M243" s="12" t="s">
        <v>16</v>
      </c>
      <c r="N243" s="12" t="s">
        <v>16</v>
      </c>
      <c r="O243" s="12" t="s">
        <v>16</v>
      </c>
      <c r="P243" s="12" t="s">
        <v>16</v>
      </c>
      <c r="Q243" s="12" t="s">
        <v>16</v>
      </c>
      <c r="R243" s="24">
        <f t="shared" si="77"/>
        <v>16</v>
      </c>
      <c r="S243" s="12" t="s">
        <v>16</v>
      </c>
      <c r="T243" s="12" t="s">
        <v>16</v>
      </c>
      <c r="U243" s="4"/>
    </row>
    <row r="244" spans="1:21" x14ac:dyDescent="0.25">
      <c r="A244" s="17" t="s">
        <v>413</v>
      </c>
      <c r="B244" s="16" t="s">
        <v>735</v>
      </c>
      <c r="C244" s="12">
        <v>250740</v>
      </c>
      <c r="D244" s="12" t="s">
        <v>16</v>
      </c>
      <c r="E244" s="12" t="s">
        <v>16</v>
      </c>
      <c r="F244" s="12" t="s">
        <v>16</v>
      </c>
      <c r="G244" s="12" t="s">
        <v>16</v>
      </c>
      <c r="H244" s="12" t="s">
        <v>16</v>
      </c>
      <c r="I244" s="12">
        <v>250740</v>
      </c>
      <c r="J244" s="12" t="s">
        <v>16</v>
      </c>
      <c r="K244" s="12" t="s">
        <v>16</v>
      </c>
      <c r="L244" s="24">
        <f t="shared" si="75"/>
        <v>250.74</v>
      </c>
      <c r="M244" s="12" t="s">
        <v>16</v>
      </c>
      <c r="N244" s="12" t="s">
        <v>16</v>
      </c>
      <c r="O244" s="12" t="s">
        <v>16</v>
      </c>
      <c r="P244" s="12" t="s">
        <v>16</v>
      </c>
      <c r="Q244" s="12" t="s">
        <v>16</v>
      </c>
      <c r="R244" s="24">
        <f t="shared" si="77"/>
        <v>250.74</v>
      </c>
      <c r="S244" s="12" t="s">
        <v>16</v>
      </c>
      <c r="T244" s="12" t="s">
        <v>16</v>
      </c>
      <c r="U244" s="4"/>
    </row>
    <row r="245" spans="1:21" ht="23.25" x14ac:dyDescent="0.25">
      <c r="A245" s="17" t="s">
        <v>414</v>
      </c>
      <c r="B245" s="16" t="s">
        <v>700</v>
      </c>
      <c r="C245" s="12">
        <v>1213100</v>
      </c>
      <c r="D245" s="12">
        <v>990325.48</v>
      </c>
      <c r="E245" s="24">
        <f t="shared" si="73"/>
        <v>81.635931085648338</v>
      </c>
      <c r="F245" s="12" t="s">
        <v>16</v>
      </c>
      <c r="G245" s="12" t="s">
        <v>16</v>
      </c>
      <c r="H245" s="12" t="s">
        <v>16</v>
      </c>
      <c r="I245" s="12">
        <v>1213100</v>
      </c>
      <c r="J245" s="12">
        <v>990325.48</v>
      </c>
      <c r="K245" s="24">
        <f t="shared" si="74"/>
        <v>81.635931085648338</v>
      </c>
      <c r="L245" s="24">
        <f t="shared" si="75"/>
        <v>1213.0999999999999</v>
      </c>
      <c r="M245" s="24">
        <f t="shared" si="76"/>
        <v>990.32547999999997</v>
      </c>
      <c r="N245" s="24">
        <f t="shared" ref="N245:N261" si="78">M245/L245*100</f>
        <v>81.635931085648338</v>
      </c>
      <c r="O245" s="12" t="s">
        <v>16</v>
      </c>
      <c r="P245" s="12" t="s">
        <v>16</v>
      </c>
      <c r="Q245" s="12" t="s">
        <v>16</v>
      </c>
      <c r="R245" s="24">
        <f t="shared" si="77"/>
        <v>1213.0999999999999</v>
      </c>
      <c r="S245" s="24">
        <f t="shared" ref="S245:S261" si="79">J245/1000</f>
        <v>990.32547999999997</v>
      </c>
      <c r="T245" s="24">
        <f t="shared" ref="T245:T261" si="80">S245/R245*100</f>
        <v>81.635931085648338</v>
      </c>
      <c r="U245" s="4"/>
    </row>
    <row r="246" spans="1:21" x14ac:dyDescent="0.25">
      <c r="A246" s="17" t="s">
        <v>415</v>
      </c>
      <c r="B246" s="16" t="s">
        <v>727</v>
      </c>
      <c r="C246" s="12">
        <v>1213100</v>
      </c>
      <c r="D246" s="12">
        <v>990325.48</v>
      </c>
      <c r="E246" s="24">
        <f t="shared" si="73"/>
        <v>81.635931085648338</v>
      </c>
      <c r="F246" s="12" t="s">
        <v>16</v>
      </c>
      <c r="G246" s="12" t="s">
        <v>16</v>
      </c>
      <c r="H246" s="12" t="s">
        <v>16</v>
      </c>
      <c r="I246" s="12">
        <v>1213100</v>
      </c>
      <c r="J246" s="12">
        <v>990325.48</v>
      </c>
      <c r="K246" s="24">
        <f t="shared" si="74"/>
        <v>81.635931085648338</v>
      </c>
      <c r="L246" s="24">
        <f t="shared" si="75"/>
        <v>1213.0999999999999</v>
      </c>
      <c r="M246" s="24">
        <f t="shared" si="76"/>
        <v>990.32547999999997</v>
      </c>
      <c r="N246" s="24">
        <f t="shared" si="78"/>
        <v>81.635931085648338</v>
      </c>
      <c r="O246" s="12" t="s">
        <v>16</v>
      </c>
      <c r="P246" s="12" t="s">
        <v>16</v>
      </c>
      <c r="Q246" s="12" t="s">
        <v>16</v>
      </c>
      <c r="R246" s="24">
        <f t="shared" si="77"/>
        <v>1213.0999999999999</v>
      </c>
      <c r="S246" s="24">
        <f t="shared" si="79"/>
        <v>990.32547999999997</v>
      </c>
      <c r="T246" s="24">
        <f t="shared" si="80"/>
        <v>81.635931085648338</v>
      </c>
      <c r="U246" s="4"/>
    </row>
    <row r="247" spans="1:21" x14ac:dyDescent="0.25">
      <c r="A247" s="17" t="s">
        <v>416</v>
      </c>
      <c r="B247" s="16" t="s">
        <v>728</v>
      </c>
      <c r="C247" s="12">
        <v>1213100</v>
      </c>
      <c r="D247" s="12">
        <v>990325.48</v>
      </c>
      <c r="E247" s="24">
        <f t="shared" si="73"/>
        <v>81.635931085648338</v>
      </c>
      <c r="F247" s="12" t="s">
        <v>16</v>
      </c>
      <c r="G247" s="12" t="s">
        <v>16</v>
      </c>
      <c r="H247" s="12" t="s">
        <v>16</v>
      </c>
      <c r="I247" s="12">
        <v>1213100</v>
      </c>
      <c r="J247" s="12">
        <v>990325.48</v>
      </c>
      <c r="K247" s="24">
        <f t="shared" si="74"/>
        <v>81.635931085648338</v>
      </c>
      <c r="L247" s="24">
        <f t="shared" si="75"/>
        <v>1213.0999999999999</v>
      </c>
      <c r="M247" s="24">
        <f t="shared" si="76"/>
        <v>990.32547999999997</v>
      </c>
      <c r="N247" s="24">
        <f t="shared" si="78"/>
        <v>81.635931085648338</v>
      </c>
      <c r="O247" s="12" t="s">
        <v>16</v>
      </c>
      <c r="P247" s="12" t="s">
        <v>16</v>
      </c>
      <c r="Q247" s="12" t="s">
        <v>16</v>
      </c>
      <c r="R247" s="24">
        <f t="shared" si="77"/>
        <v>1213.0999999999999</v>
      </c>
      <c r="S247" s="24">
        <f t="shared" si="79"/>
        <v>990.32547999999997</v>
      </c>
      <c r="T247" s="24">
        <f t="shared" si="80"/>
        <v>81.635931085648338</v>
      </c>
      <c r="U247" s="4"/>
    </row>
    <row r="248" spans="1:21" x14ac:dyDescent="0.25">
      <c r="A248" s="17" t="s">
        <v>417</v>
      </c>
      <c r="B248" s="16" t="s">
        <v>733</v>
      </c>
      <c r="C248" s="12">
        <v>21910245</v>
      </c>
      <c r="D248" s="12">
        <v>14345940.01</v>
      </c>
      <c r="E248" s="24">
        <f t="shared" si="73"/>
        <v>65.47594520280353</v>
      </c>
      <c r="F248" s="12" t="s">
        <v>16</v>
      </c>
      <c r="G248" s="12" t="s">
        <v>16</v>
      </c>
      <c r="H248" s="12" t="s">
        <v>16</v>
      </c>
      <c r="I248" s="12">
        <v>21910245</v>
      </c>
      <c r="J248" s="12">
        <v>14345940.01</v>
      </c>
      <c r="K248" s="24">
        <f t="shared" si="74"/>
        <v>65.47594520280353</v>
      </c>
      <c r="L248" s="24">
        <f t="shared" si="75"/>
        <v>21910.244999999999</v>
      </c>
      <c r="M248" s="24">
        <f t="shared" si="76"/>
        <v>14345.94001</v>
      </c>
      <c r="N248" s="24">
        <f t="shared" si="78"/>
        <v>65.47594520280353</v>
      </c>
      <c r="O248" s="12" t="s">
        <v>16</v>
      </c>
      <c r="P248" s="12" t="s">
        <v>16</v>
      </c>
      <c r="Q248" s="12" t="s">
        <v>16</v>
      </c>
      <c r="R248" s="24">
        <f t="shared" si="77"/>
        <v>21910.244999999999</v>
      </c>
      <c r="S248" s="24">
        <f t="shared" si="79"/>
        <v>14345.94001</v>
      </c>
      <c r="T248" s="24">
        <f t="shared" si="80"/>
        <v>65.47594520280353</v>
      </c>
      <c r="U248" s="4"/>
    </row>
    <row r="249" spans="1:21" x14ac:dyDescent="0.25">
      <c r="A249" s="17" t="s">
        <v>418</v>
      </c>
      <c r="B249" s="16" t="s">
        <v>705</v>
      </c>
      <c r="C249" s="12">
        <v>6117900</v>
      </c>
      <c r="D249" s="12">
        <v>2374900.0099999998</v>
      </c>
      <c r="E249" s="24">
        <f t="shared" si="73"/>
        <v>38.818875921476319</v>
      </c>
      <c r="F249" s="12" t="s">
        <v>16</v>
      </c>
      <c r="G249" s="12" t="s">
        <v>16</v>
      </c>
      <c r="H249" s="12" t="s">
        <v>16</v>
      </c>
      <c r="I249" s="12">
        <v>6117900</v>
      </c>
      <c r="J249" s="12">
        <v>2374900.0099999998</v>
      </c>
      <c r="K249" s="24">
        <f t="shared" si="74"/>
        <v>38.818875921476319</v>
      </c>
      <c r="L249" s="24">
        <f t="shared" si="75"/>
        <v>6117.9</v>
      </c>
      <c r="M249" s="24">
        <f t="shared" si="76"/>
        <v>2374.9000099999998</v>
      </c>
      <c r="N249" s="24">
        <f t="shared" si="78"/>
        <v>38.818875921476327</v>
      </c>
      <c r="O249" s="12" t="s">
        <v>16</v>
      </c>
      <c r="P249" s="12" t="s">
        <v>16</v>
      </c>
      <c r="Q249" s="12" t="s">
        <v>16</v>
      </c>
      <c r="R249" s="24">
        <f t="shared" si="77"/>
        <v>6117.9</v>
      </c>
      <c r="S249" s="24">
        <f t="shared" si="79"/>
        <v>2374.9000099999998</v>
      </c>
      <c r="T249" s="24">
        <f t="shared" si="80"/>
        <v>38.818875921476327</v>
      </c>
      <c r="U249" s="4"/>
    </row>
    <row r="250" spans="1:21" x14ac:dyDescent="0.25">
      <c r="A250" s="17" t="s">
        <v>419</v>
      </c>
      <c r="B250" s="16" t="s">
        <v>732</v>
      </c>
      <c r="C250" s="12">
        <v>3450500</v>
      </c>
      <c r="D250" s="12">
        <v>1531337.04</v>
      </c>
      <c r="E250" s="24">
        <f t="shared" si="73"/>
        <v>44.380148963918273</v>
      </c>
      <c r="F250" s="12" t="s">
        <v>16</v>
      </c>
      <c r="G250" s="12" t="s">
        <v>16</v>
      </c>
      <c r="H250" s="12" t="s">
        <v>16</v>
      </c>
      <c r="I250" s="12">
        <v>3450500</v>
      </c>
      <c r="J250" s="12">
        <v>1531337.04</v>
      </c>
      <c r="K250" s="24">
        <f t="shared" si="74"/>
        <v>44.380148963918273</v>
      </c>
      <c r="L250" s="24">
        <f t="shared" si="75"/>
        <v>3450.5</v>
      </c>
      <c r="M250" s="24">
        <f t="shared" si="76"/>
        <v>1531.3370400000001</v>
      </c>
      <c r="N250" s="24">
        <f t="shared" si="78"/>
        <v>44.380148963918273</v>
      </c>
      <c r="O250" s="12" t="s">
        <v>16</v>
      </c>
      <c r="P250" s="12" t="s">
        <v>16</v>
      </c>
      <c r="Q250" s="12" t="s">
        <v>16</v>
      </c>
      <c r="R250" s="24">
        <f t="shared" si="77"/>
        <v>3450.5</v>
      </c>
      <c r="S250" s="24">
        <f t="shared" si="79"/>
        <v>1531.3370400000001</v>
      </c>
      <c r="T250" s="24">
        <f t="shared" si="80"/>
        <v>44.380148963918273</v>
      </c>
      <c r="U250" s="4"/>
    </row>
    <row r="251" spans="1:21" ht="23.25" x14ac:dyDescent="0.25">
      <c r="A251" s="17" t="s">
        <v>420</v>
      </c>
      <c r="B251" s="16" t="s">
        <v>731</v>
      </c>
      <c r="C251" s="12">
        <v>3450500</v>
      </c>
      <c r="D251" s="12">
        <v>1531337.04</v>
      </c>
      <c r="E251" s="24">
        <f t="shared" si="73"/>
        <v>44.380148963918273</v>
      </c>
      <c r="F251" s="12" t="s">
        <v>16</v>
      </c>
      <c r="G251" s="12" t="s">
        <v>16</v>
      </c>
      <c r="H251" s="12" t="s">
        <v>16</v>
      </c>
      <c r="I251" s="12">
        <v>3450500</v>
      </c>
      <c r="J251" s="12">
        <v>1531337.04</v>
      </c>
      <c r="K251" s="24">
        <f t="shared" si="74"/>
        <v>44.380148963918273</v>
      </c>
      <c r="L251" s="24">
        <f t="shared" si="75"/>
        <v>3450.5</v>
      </c>
      <c r="M251" s="24">
        <f t="shared" si="76"/>
        <v>1531.3370400000001</v>
      </c>
      <c r="N251" s="24">
        <f t="shared" si="78"/>
        <v>44.380148963918273</v>
      </c>
      <c r="O251" s="12" t="s">
        <v>16</v>
      </c>
      <c r="P251" s="12" t="s">
        <v>16</v>
      </c>
      <c r="Q251" s="12" t="s">
        <v>16</v>
      </c>
      <c r="R251" s="24">
        <f t="shared" si="77"/>
        <v>3450.5</v>
      </c>
      <c r="S251" s="24">
        <f t="shared" si="79"/>
        <v>1531.3370400000001</v>
      </c>
      <c r="T251" s="24">
        <f t="shared" si="80"/>
        <v>44.380148963918273</v>
      </c>
      <c r="U251" s="4"/>
    </row>
    <row r="252" spans="1:21" ht="23.25" x14ac:dyDescent="0.25">
      <c r="A252" s="17" t="s">
        <v>421</v>
      </c>
      <c r="B252" s="16" t="s">
        <v>730</v>
      </c>
      <c r="C252" s="12">
        <v>2667400</v>
      </c>
      <c r="D252" s="12">
        <v>843562.97</v>
      </c>
      <c r="E252" s="24">
        <f t="shared" si="73"/>
        <v>31.624914523506035</v>
      </c>
      <c r="F252" s="12" t="s">
        <v>16</v>
      </c>
      <c r="G252" s="12" t="s">
        <v>16</v>
      </c>
      <c r="H252" s="12" t="s">
        <v>16</v>
      </c>
      <c r="I252" s="12">
        <v>2667400</v>
      </c>
      <c r="J252" s="12">
        <v>843562.97</v>
      </c>
      <c r="K252" s="24">
        <f t="shared" si="74"/>
        <v>31.624914523506035</v>
      </c>
      <c r="L252" s="24">
        <f t="shared" si="75"/>
        <v>2667.4</v>
      </c>
      <c r="M252" s="24">
        <f t="shared" si="76"/>
        <v>843.56296999999995</v>
      </c>
      <c r="N252" s="24">
        <f t="shared" si="78"/>
        <v>31.624914523506032</v>
      </c>
      <c r="O252" s="12" t="s">
        <v>16</v>
      </c>
      <c r="P252" s="12" t="s">
        <v>16</v>
      </c>
      <c r="Q252" s="12" t="s">
        <v>16</v>
      </c>
      <c r="R252" s="24">
        <f t="shared" si="77"/>
        <v>2667.4</v>
      </c>
      <c r="S252" s="24">
        <f t="shared" si="79"/>
        <v>843.56296999999995</v>
      </c>
      <c r="T252" s="24">
        <f t="shared" si="80"/>
        <v>31.624914523506032</v>
      </c>
      <c r="U252" s="4"/>
    </row>
    <row r="253" spans="1:21" ht="23.25" x14ac:dyDescent="0.25">
      <c r="A253" s="17" t="s">
        <v>422</v>
      </c>
      <c r="B253" s="16" t="s">
        <v>734</v>
      </c>
      <c r="C253" s="12">
        <v>2667400</v>
      </c>
      <c r="D253" s="12">
        <v>843562.97</v>
      </c>
      <c r="E253" s="24">
        <f t="shared" si="73"/>
        <v>31.624914523506035</v>
      </c>
      <c r="F253" s="12" t="s">
        <v>16</v>
      </c>
      <c r="G253" s="12" t="s">
        <v>16</v>
      </c>
      <c r="H253" s="12" t="s">
        <v>16</v>
      </c>
      <c r="I253" s="12">
        <v>2667400</v>
      </c>
      <c r="J253" s="12">
        <v>843562.97</v>
      </c>
      <c r="K253" s="24">
        <f t="shared" si="74"/>
        <v>31.624914523506035</v>
      </c>
      <c r="L253" s="24">
        <f t="shared" si="75"/>
        <v>2667.4</v>
      </c>
      <c r="M253" s="24">
        <f t="shared" si="76"/>
        <v>843.56296999999995</v>
      </c>
      <c r="N253" s="24">
        <f t="shared" si="78"/>
        <v>31.624914523506032</v>
      </c>
      <c r="O253" s="12" t="s">
        <v>16</v>
      </c>
      <c r="P253" s="12" t="s">
        <v>16</v>
      </c>
      <c r="Q253" s="12" t="s">
        <v>16</v>
      </c>
      <c r="R253" s="24">
        <f t="shared" si="77"/>
        <v>2667.4</v>
      </c>
      <c r="S253" s="24">
        <f t="shared" si="79"/>
        <v>843.56296999999995</v>
      </c>
      <c r="T253" s="24">
        <f t="shared" si="80"/>
        <v>31.624914523506032</v>
      </c>
      <c r="U253" s="4"/>
    </row>
    <row r="254" spans="1:21" ht="23.25" x14ac:dyDescent="0.25">
      <c r="A254" s="17" t="s">
        <v>423</v>
      </c>
      <c r="B254" s="16" t="s">
        <v>712</v>
      </c>
      <c r="C254" s="12">
        <v>11697345</v>
      </c>
      <c r="D254" s="12">
        <v>10708500</v>
      </c>
      <c r="E254" s="24">
        <f t="shared" si="73"/>
        <v>91.546415019818596</v>
      </c>
      <c r="F254" s="12" t="s">
        <v>16</v>
      </c>
      <c r="G254" s="12" t="s">
        <v>16</v>
      </c>
      <c r="H254" s="12" t="s">
        <v>16</v>
      </c>
      <c r="I254" s="12">
        <v>11697345</v>
      </c>
      <c r="J254" s="12">
        <v>10708500</v>
      </c>
      <c r="K254" s="24">
        <f t="shared" si="74"/>
        <v>91.546415019818596</v>
      </c>
      <c r="L254" s="24">
        <f t="shared" si="75"/>
        <v>11697.344999999999</v>
      </c>
      <c r="M254" s="24">
        <f t="shared" si="76"/>
        <v>10708.5</v>
      </c>
      <c r="N254" s="24">
        <f t="shared" si="78"/>
        <v>91.54641501981861</v>
      </c>
      <c r="O254" s="12" t="s">
        <v>16</v>
      </c>
      <c r="P254" s="12" t="s">
        <v>16</v>
      </c>
      <c r="Q254" s="12" t="s">
        <v>16</v>
      </c>
      <c r="R254" s="24">
        <f t="shared" si="77"/>
        <v>11697.344999999999</v>
      </c>
      <c r="S254" s="24">
        <f t="shared" si="79"/>
        <v>10708.5</v>
      </c>
      <c r="T254" s="24">
        <f t="shared" si="80"/>
        <v>91.54641501981861</v>
      </c>
      <c r="U254" s="4"/>
    </row>
    <row r="255" spans="1:21" x14ac:dyDescent="0.25">
      <c r="A255" s="17" t="s">
        <v>424</v>
      </c>
      <c r="B255" s="16" t="s">
        <v>713</v>
      </c>
      <c r="C255" s="12">
        <v>11697345</v>
      </c>
      <c r="D255" s="12">
        <v>10708500</v>
      </c>
      <c r="E255" s="24">
        <f t="shared" si="73"/>
        <v>91.546415019818596</v>
      </c>
      <c r="F255" s="12" t="s">
        <v>16</v>
      </c>
      <c r="G255" s="12" t="s">
        <v>16</v>
      </c>
      <c r="H255" s="12" t="s">
        <v>16</v>
      </c>
      <c r="I255" s="12">
        <v>11697345</v>
      </c>
      <c r="J255" s="12">
        <v>10708500</v>
      </c>
      <c r="K255" s="24">
        <f t="shared" si="74"/>
        <v>91.546415019818596</v>
      </c>
      <c r="L255" s="24">
        <f t="shared" si="75"/>
        <v>11697.344999999999</v>
      </c>
      <c r="M255" s="24">
        <f t="shared" si="76"/>
        <v>10708.5</v>
      </c>
      <c r="N255" s="24">
        <f t="shared" si="78"/>
        <v>91.54641501981861</v>
      </c>
      <c r="O255" s="12" t="s">
        <v>16</v>
      </c>
      <c r="P255" s="12" t="s">
        <v>16</v>
      </c>
      <c r="Q255" s="12" t="s">
        <v>16</v>
      </c>
      <c r="R255" s="24">
        <f t="shared" si="77"/>
        <v>11697.344999999999</v>
      </c>
      <c r="S255" s="24">
        <f t="shared" si="79"/>
        <v>10708.5</v>
      </c>
      <c r="T255" s="24">
        <f t="shared" si="80"/>
        <v>91.54641501981861</v>
      </c>
      <c r="U255" s="4"/>
    </row>
    <row r="256" spans="1:21" ht="23.25" x14ac:dyDescent="0.25">
      <c r="A256" s="17" t="s">
        <v>425</v>
      </c>
      <c r="B256" s="16" t="s">
        <v>729</v>
      </c>
      <c r="C256" s="12">
        <v>11697345</v>
      </c>
      <c r="D256" s="12">
        <v>10708500</v>
      </c>
      <c r="E256" s="24">
        <f t="shared" si="73"/>
        <v>91.546415019818596</v>
      </c>
      <c r="F256" s="12" t="s">
        <v>16</v>
      </c>
      <c r="G256" s="12" t="s">
        <v>16</v>
      </c>
      <c r="H256" s="12" t="s">
        <v>16</v>
      </c>
      <c r="I256" s="12">
        <v>11697345</v>
      </c>
      <c r="J256" s="12">
        <v>10708500</v>
      </c>
      <c r="K256" s="24">
        <f t="shared" si="74"/>
        <v>91.546415019818596</v>
      </c>
      <c r="L256" s="24">
        <f t="shared" si="75"/>
        <v>11697.344999999999</v>
      </c>
      <c r="M256" s="24">
        <f t="shared" si="76"/>
        <v>10708.5</v>
      </c>
      <c r="N256" s="24">
        <f t="shared" si="78"/>
        <v>91.54641501981861</v>
      </c>
      <c r="O256" s="12" t="s">
        <v>16</v>
      </c>
      <c r="P256" s="12" t="s">
        <v>16</v>
      </c>
      <c r="Q256" s="12" t="s">
        <v>16</v>
      </c>
      <c r="R256" s="24">
        <f t="shared" si="77"/>
        <v>11697.344999999999</v>
      </c>
      <c r="S256" s="24">
        <f t="shared" si="79"/>
        <v>10708.5</v>
      </c>
      <c r="T256" s="24">
        <f t="shared" si="80"/>
        <v>91.54641501981861</v>
      </c>
      <c r="U256" s="4"/>
    </row>
    <row r="257" spans="1:21" ht="23.25" x14ac:dyDescent="0.25">
      <c r="A257" s="17" t="s">
        <v>426</v>
      </c>
      <c r="B257" s="16" t="s">
        <v>700</v>
      </c>
      <c r="C257" s="12">
        <v>4095000</v>
      </c>
      <c r="D257" s="12">
        <v>1262540</v>
      </c>
      <c r="E257" s="24">
        <f t="shared" si="73"/>
        <v>30.831257631257632</v>
      </c>
      <c r="F257" s="12" t="s">
        <v>16</v>
      </c>
      <c r="G257" s="12" t="s">
        <v>16</v>
      </c>
      <c r="H257" s="12" t="s">
        <v>16</v>
      </c>
      <c r="I257" s="12">
        <v>4095000</v>
      </c>
      <c r="J257" s="12">
        <v>1262540</v>
      </c>
      <c r="K257" s="24">
        <f t="shared" si="74"/>
        <v>30.831257631257632</v>
      </c>
      <c r="L257" s="24">
        <f t="shared" si="75"/>
        <v>4095</v>
      </c>
      <c r="M257" s="24">
        <f t="shared" si="76"/>
        <v>1262.54</v>
      </c>
      <c r="N257" s="24">
        <f t="shared" si="78"/>
        <v>30.831257631257632</v>
      </c>
      <c r="O257" s="12" t="s">
        <v>16</v>
      </c>
      <c r="P257" s="12" t="s">
        <v>16</v>
      </c>
      <c r="Q257" s="12" t="s">
        <v>16</v>
      </c>
      <c r="R257" s="24">
        <f t="shared" si="77"/>
        <v>4095</v>
      </c>
      <c r="S257" s="24">
        <f t="shared" si="79"/>
        <v>1262.54</v>
      </c>
      <c r="T257" s="24">
        <f t="shared" si="80"/>
        <v>30.831257631257632</v>
      </c>
      <c r="U257" s="4"/>
    </row>
    <row r="258" spans="1:21" x14ac:dyDescent="0.25">
      <c r="A258" s="17" t="s">
        <v>427</v>
      </c>
      <c r="B258" s="16" t="s">
        <v>727</v>
      </c>
      <c r="C258" s="12">
        <v>4095000</v>
      </c>
      <c r="D258" s="12">
        <v>1262540</v>
      </c>
      <c r="E258" s="24">
        <f t="shared" si="73"/>
        <v>30.831257631257632</v>
      </c>
      <c r="F258" s="12" t="s">
        <v>16</v>
      </c>
      <c r="G258" s="12" t="s">
        <v>16</v>
      </c>
      <c r="H258" s="12" t="s">
        <v>16</v>
      </c>
      <c r="I258" s="12">
        <v>4095000</v>
      </c>
      <c r="J258" s="12">
        <v>1262540</v>
      </c>
      <c r="K258" s="24">
        <f t="shared" si="74"/>
        <v>30.831257631257632</v>
      </c>
      <c r="L258" s="24">
        <f t="shared" si="75"/>
        <v>4095</v>
      </c>
      <c r="M258" s="24">
        <f t="shared" si="76"/>
        <v>1262.54</v>
      </c>
      <c r="N258" s="24">
        <f t="shared" si="78"/>
        <v>30.831257631257632</v>
      </c>
      <c r="O258" s="12" t="s">
        <v>16</v>
      </c>
      <c r="P258" s="12" t="s">
        <v>16</v>
      </c>
      <c r="Q258" s="12" t="s">
        <v>16</v>
      </c>
      <c r="R258" s="24">
        <f t="shared" si="77"/>
        <v>4095</v>
      </c>
      <c r="S258" s="24">
        <f t="shared" si="79"/>
        <v>1262.54</v>
      </c>
      <c r="T258" s="24">
        <f t="shared" si="80"/>
        <v>30.831257631257632</v>
      </c>
      <c r="U258" s="4"/>
    </row>
    <row r="259" spans="1:21" x14ac:dyDescent="0.25">
      <c r="A259" s="17" t="s">
        <v>428</v>
      </c>
      <c r="B259" s="16" t="s">
        <v>728</v>
      </c>
      <c r="C259" s="12">
        <v>4095000</v>
      </c>
      <c r="D259" s="12">
        <v>1262540</v>
      </c>
      <c r="E259" s="24">
        <f t="shared" si="73"/>
        <v>30.831257631257632</v>
      </c>
      <c r="F259" s="12" t="s">
        <v>16</v>
      </c>
      <c r="G259" s="12" t="s">
        <v>16</v>
      </c>
      <c r="H259" s="12" t="s">
        <v>16</v>
      </c>
      <c r="I259" s="12">
        <v>4095000</v>
      </c>
      <c r="J259" s="12">
        <v>1262540</v>
      </c>
      <c r="K259" s="24">
        <f t="shared" si="74"/>
        <v>30.831257631257632</v>
      </c>
      <c r="L259" s="24">
        <f t="shared" si="75"/>
        <v>4095</v>
      </c>
      <c r="M259" s="24">
        <f t="shared" si="76"/>
        <v>1262.54</v>
      </c>
      <c r="N259" s="24">
        <f t="shared" si="78"/>
        <v>30.831257631257632</v>
      </c>
      <c r="O259" s="12" t="s">
        <v>16</v>
      </c>
      <c r="P259" s="12" t="s">
        <v>16</v>
      </c>
      <c r="Q259" s="12" t="s">
        <v>16</v>
      </c>
      <c r="R259" s="24">
        <f t="shared" si="77"/>
        <v>4095</v>
      </c>
      <c r="S259" s="24">
        <f t="shared" si="79"/>
        <v>1262.54</v>
      </c>
      <c r="T259" s="24">
        <f t="shared" si="80"/>
        <v>30.831257631257632</v>
      </c>
      <c r="U259" s="4"/>
    </row>
    <row r="260" spans="1:21" x14ac:dyDescent="0.25">
      <c r="A260" s="17" t="s">
        <v>429</v>
      </c>
      <c r="B260" s="16" t="s">
        <v>726</v>
      </c>
      <c r="C260" s="12">
        <v>176600</v>
      </c>
      <c r="D260" s="12">
        <v>50000</v>
      </c>
      <c r="E260" s="24">
        <f t="shared" si="73"/>
        <v>28.312570781426956</v>
      </c>
      <c r="F260" s="12" t="s">
        <v>16</v>
      </c>
      <c r="G260" s="12" t="s">
        <v>16</v>
      </c>
      <c r="H260" s="12" t="s">
        <v>16</v>
      </c>
      <c r="I260" s="12">
        <v>176600</v>
      </c>
      <c r="J260" s="12">
        <v>50000</v>
      </c>
      <c r="K260" s="24">
        <f t="shared" si="74"/>
        <v>28.312570781426956</v>
      </c>
      <c r="L260" s="24">
        <f t="shared" si="75"/>
        <v>176.6</v>
      </c>
      <c r="M260" s="24">
        <f t="shared" si="76"/>
        <v>50</v>
      </c>
      <c r="N260" s="24">
        <f t="shared" si="78"/>
        <v>28.312570781426956</v>
      </c>
      <c r="O260" s="12" t="s">
        <v>16</v>
      </c>
      <c r="P260" s="12" t="s">
        <v>16</v>
      </c>
      <c r="Q260" s="12" t="s">
        <v>16</v>
      </c>
      <c r="R260" s="24">
        <f t="shared" si="77"/>
        <v>176.6</v>
      </c>
      <c r="S260" s="24">
        <f t="shared" si="79"/>
        <v>50</v>
      </c>
      <c r="T260" s="24">
        <f t="shared" si="80"/>
        <v>28.312570781426956</v>
      </c>
      <c r="U260" s="4"/>
    </row>
    <row r="261" spans="1:21" x14ac:dyDescent="0.25">
      <c r="A261" s="17" t="s">
        <v>430</v>
      </c>
      <c r="B261" s="16" t="s">
        <v>725</v>
      </c>
      <c r="C261" s="12">
        <v>176600</v>
      </c>
      <c r="D261" s="12">
        <v>50000</v>
      </c>
      <c r="E261" s="24">
        <f t="shared" si="73"/>
        <v>28.312570781426956</v>
      </c>
      <c r="F261" s="12" t="s">
        <v>16</v>
      </c>
      <c r="G261" s="12" t="s">
        <v>16</v>
      </c>
      <c r="H261" s="12" t="s">
        <v>16</v>
      </c>
      <c r="I261" s="12">
        <v>176600</v>
      </c>
      <c r="J261" s="12">
        <v>50000</v>
      </c>
      <c r="K261" s="24">
        <f t="shared" si="74"/>
        <v>28.312570781426956</v>
      </c>
      <c r="L261" s="24">
        <f t="shared" si="75"/>
        <v>176.6</v>
      </c>
      <c r="M261" s="24">
        <f t="shared" si="76"/>
        <v>50</v>
      </c>
      <c r="N261" s="24">
        <f t="shared" si="78"/>
        <v>28.312570781426956</v>
      </c>
      <c r="O261" s="12" t="s">
        <v>16</v>
      </c>
      <c r="P261" s="12" t="s">
        <v>16</v>
      </c>
      <c r="Q261" s="12" t="s">
        <v>16</v>
      </c>
      <c r="R261" s="24">
        <f t="shared" si="77"/>
        <v>176.6</v>
      </c>
      <c r="S261" s="24">
        <f t="shared" si="79"/>
        <v>50</v>
      </c>
      <c r="T261" s="24">
        <f t="shared" si="80"/>
        <v>28.312570781426956</v>
      </c>
      <c r="U261" s="4"/>
    </row>
    <row r="262" spans="1:21" ht="45.75" x14ac:dyDescent="0.25">
      <c r="A262" s="17" t="s">
        <v>431</v>
      </c>
      <c r="B262" s="16" t="s">
        <v>662</v>
      </c>
      <c r="C262" s="12">
        <v>30000</v>
      </c>
      <c r="D262" s="12" t="s">
        <v>16</v>
      </c>
      <c r="E262" s="12" t="s">
        <v>16</v>
      </c>
      <c r="F262" s="12" t="s">
        <v>16</v>
      </c>
      <c r="G262" s="12" t="s">
        <v>16</v>
      </c>
      <c r="H262" s="12" t="s">
        <v>16</v>
      </c>
      <c r="I262" s="12">
        <v>30000</v>
      </c>
      <c r="J262" s="12" t="s">
        <v>16</v>
      </c>
      <c r="K262" s="12" t="s">
        <v>16</v>
      </c>
      <c r="L262" s="24">
        <f t="shared" si="75"/>
        <v>30</v>
      </c>
      <c r="M262" s="12" t="s">
        <v>16</v>
      </c>
      <c r="N262" s="12" t="s">
        <v>16</v>
      </c>
      <c r="O262" s="12" t="s">
        <v>16</v>
      </c>
      <c r="P262" s="12" t="s">
        <v>16</v>
      </c>
      <c r="Q262" s="12" t="s">
        <v>16</v>
      </c>
      <c r="R262" s="24">
        <f t="shared" si="77"/>
        <v>30</v>
      </c>
      <c r="S262" s="12" t="s">
        <v>16</v>
      </c>
      <c r="T262" s="12" t="s">
        <v>16</v>
      </c>
      <c r="U262" s="4"/>
    </row>
    <row r="263" spans="1:21" x14ac:dyDescent="0.25">
      <c r="A263" s="17" t="s">
        <v>432</v>
      </c>
      <c r="B263" s="16" t="s">
        <v>689</v>
      </c>
      <c r="C263" s="12">
        <v>30000</v>
      </c>
      <c r="D263" s="12" t="s">
        <v>16</v>
      </c>
      <c r="E263" s="12" t="s">
        <v>16</v>
      </c>
      <c r="F263" s="12" t="s">
        <v>16</v>
      </c>
      <c r="G263" s="12" t="s">
        <v>16</v>
      </c>
      <c r="H263" s="12" t="s">
        <v>16</v>
      </c>
      <c r="I263" s="12">
        <v>30000</v>
      </c>
      <c r="J263" s="12" t="s">
        <v>16</v>
      </c>
      <c r="K263" s="12" t="s">
        <v>16</v>
      </c>
      <c r="L263" s="24">
        <f t="shared" si="75"/>
        <v>30</v>
      </c>
      <c r="M263" s="12" t="s">
        <v>16</v>
      </c>
      <c r="N263" s="12" t="s">
        <v>16</v>
      </c>
      <c r="O263" s="12" t="s">
        <v>16</v>
      </c>
      <c r="P263" s="12" t="s">
        <v>16</v>
      </c>
      <c r="Q263" s="12" t="s">
        <v>16</v>
      </c>
      <c r="R263" s="24">
        <f t="shared" si="77"/>
        <v>30</v>
      </c>
      <c r="S263" s="12" t="s">
        <v>16</v>
      </c>
      <c r="T263" s="12" t="s">
        <v>16</v>
      </c>
      <c r="U263" s="4"/>
    </row>
    <row r="264" spans="1:21" x14ac:dyDescent="0.25">
      <c r="A264" s="17" t="s">
        <v>433</v>
      </c>
      <c r="B264" s="16" t="s">
        <v>724</v>
      </c>
      <c r="C264" s="12">
        <v>30000</v>
      </c>
      <c r="D264" s="12" t="s">
        <v>16</v>
      </c>
      <c r="E264" s="12" t="s">
        <v>16</v>
      </c>
      <c r="F264" s="12" t="s">
        <v>16</v>
      </c>
      <c r="G264" s="12" t="s">
        <v>16</v>
      </c>
      <c r="H264" s="12" t="s">
        <v>16</v>
      </c>
      <c r="I264" s="12">
        <v>30000</v>
      </c>
      <c r="J264" s="12" t="s">
        <v>16</v>
      </c>
      <c r="K264" s="12" t="s">
        <v>16</v>
      </c>
      <c r="L264" s="24">
        <f t="shared" si="75"/>
        <v>30</v>
      </c>
      <c r="M264" s="12" t="s">
        <v>16</v>
      </c>
      <c r="N264" s="12" t="s">
        <v>16</v>
      </c>
      <c r="O264" s="12" t="s">
        <v>16</v>
      </c>
      <c r="P264" s="12" t="s">
        <v>16</v>
      </c>
      <c r="Q264" s="12" t="s">
        <v>16</v>
      </c>
      <c r="R264" s="24">
        <f t="shared" si="77"/>
        <v>30</v>
      </c>
      <c r="S264" s="12" t="s">
        <v>16</v>
      </c>
      <c r="T264" s="12" t="s">
        <v>16</v>
      </c>
      <c r="U264" s="4"/>
    </row>
    <row r="265" spans="1:21" ht="23.25" x14ac:dyDescent="0.25">
      <c r="A265" s="17" t="s">
        <v>434</v>
      </c>
      <c r="B265" s="16" t="s">
        <v>675</v>
      </c>
      <c r="C265" s="12">
        <v>146600</v>
      </c>
      <c r="D265" s="12">
        <v>50000</v>
      </c>
      <c r="E265" s="24">
        <f t="shared" si="73"/>
        <v>34.106412005457024</v>
      </c>
      <c r="F265" s="12" t="s">
        <v>16</v>
      </c>
      <c r="G265" s="12" t="s">
        <v>16</v>
      </c>
      <c r="H265" s="12" t="s">
        <v>16</v>
      </c>
      <c r="I265" s="12">
        <v>146600</v>
      </c>
      <c r="J265" s="12">
        <v>50000</v>
      </c>
      <c r="K265" s="24">
        <f t="shared" si="74"/>
        <v>34.106412005457024</v>
      </c>
      <c r="L265" s="24">
        <f t="shared" si="75"/>
        <v>146.6</v>
      </c>
      <c r="M265" s="24">
        <f t="shared" si="76"/>
        <v>50</v>
      </c>
      <c r="N265" s="24">
        <f t="shared" ref="N265:N272" si="81">M265/L265*100</f>
        <v>34.106412005457024</v>
      </c>
      <c r="O265" s="12" t="s">
        <v>16</v>
      </c>
      <c r="P265" s="12" t="s">
        <v>16</v>
      </c>
      <c r="Q265" s="12" t="s">
        <v>16</v>
      </c>
      <c r="R265" s="24">
        <f t="shared" si="77"/>
        <v>146.6</v>
      </c>
      <c r="S265" s="24">
        <f t="shared" ref="S265:S272" si="82">J265/1000</f>
        <v>50</v>
      </c>
      <c r="T265" s="24">
        <f t="shared" ref="T265:T272" si="83">S265/R265*100</f>
        <v>34.106412005457024</v>
      </c>
      <c r="U265" s="4"/>
    </row>
    <row r="266" spans="1:21" ht="23.25" x14ac:dyDescent="0.25">
      <c r="A266" s="17" t="s">
        <v>435</v>
      </c>
      <c r="B266" s="16" t="s">
        <v>677</v>
      </c>
      <c r="C266" s="12">
        <v>146600</v>
      </c>
      <c r="D266" s="12">
        <v>50000</v>
      </c>
      <c r="E266" s="24">
        <f t="shared" si="73"/>
        <v>34.106412005457024</v>
      </c>
      <c r="F266" s="12" t="s">
        <v>16</v>
      </c>
      <c r="G266" s="12" t="s">
        <v>16</v>
      </c>
      <c r="H266" s="12" t="s">
        <v>16</v>
      </c>
      <c r="I266" s="12">
        <v>146600</v>
      </c>
      <c r="J266" s="12">
        <v>50000</v>
      </c>
      <c r="K266" s="24">
        <f t="shared" si="74"/>
        <v>34.106412005457024</v>
      </c>
      <c r="L266" s="24">
        <f t="shared" si="75"/>
        <v>146.6</v>
      </c>
      <c r="M266" s="24">
        <f t="shared" si="76"/>
        <v>50</v>
      </c>
      <c r="N266" s="24">
        <f t="shared" si="81"/>
        <v>34.106412005457024</v>
      </c>
      <c r="O266" s="12" t="s">
        <v>16</v>
      </c>
      <c r="P266" s="12" t="s">
        <v>16</v>
      </c>
      <c r="Q266" s="12" t="s">
        <v>16</v>
      </c>
      <c r="R266" s="24">
        <f t="shared" si="77"/>
        <v>146.6</v>
      </c>
      <c r="S266" s="24">
        <f t="shared" si="82"/>
        <v>50</v>
      </c>
      <c r="T266" s="24">
        <f t="shared" si="83"/>
        <v>34.106412005457024</v>
      </c>
      <c r="U266" s="4"/>
    </row>
    <row r="267" spans="1:21" x14ac:dyDescent="0.25">
      <c r="A267" s="17" t="s">
        <v>436</v>
      </c>
      <c r="B267" s="16" t="s">
        <v>680</v>
      </c>
      <c r="C267" s="12">
        <v>146600</v>
      </c>
      <c r="D267" s="12">
        <v>50000</v>
      </c>
      <c r="E267" s="24">
        <f t="shared" si="73"/>
        <v>34.106412005457024</v>
      </c>
      <c r="F267" s="12" t="s">
        <v>16</v>
      </c>
      <c r="G267" s="12" t="s">
        <v>16</v>
      </c>
      <c r="H267" s="12" t="s">
        <v>16</v>
      </c>
      <c r="I267" s="12">
        <v>146600</v>
      </c>
      <c r="J267" s="12">
        <v>50000</v>
      </c>
      <c r="K267" s="24">
        <f t="shared" si="74"/>
        <v>34.106412005457024</v>
      </c>
      <c r="L267" s="24">
        <f t="shared" si="75"/>
        <v>146.6</v>
      </c>
      <c r="M267" s="24">
        <f t="shared" si="76"/>
        <v>50</v>
      </c>
      <c r="N267" s="24">
        <f t="shared" si="81"/>
        <v>34.106412005457024</v>
      </c>
      <c r="O267" s="12" t="s">
        <v>16</v>
      </c>
      <c r="P267" s="12" t="s">
        <v>16</v>
      </c>
      <c r="Q267" s="12" t="s">
        <v>16</v>
      </c>
      <c r="R267" s="24">
        <f t="shared" si="77"/>
        <v>146.6</v>
      </c>
      <c r="S267" s="24">
        <f t="shared" si="82"/>
        <v>50</v>
      </c>
      <c r="T267" s="24">
        <f t="shared" si="83"/>
        <v>34.106412005457024</v>
      </c>
      <c r="U267" s="4"/>
    </row>
    <row r="268" spans="1:21" x14ac:dyDescent="0.25">
      <c r="A268" s="17" t="s">
        <v>437</v>
      </c>
      <c r="B268" s="16" t="s">
        <v>723</v>
      </c>
      <c r="C268" s="12">
        <v>1450000</v>
      </c>
      <c r="D268" s="12">
        <v>725000</v>
      </c>
      <c r="E268" s="24">
        <f t="shared" si="73"/>
        <v>50</v>
      </c>
      <c r="F268" s="12" t="s">
        <v>16</v>
      </c>
      <c r="G268" s="12" t="s">
        <v>16</v>
      </c>
      <c r="H268" s="12" t="s">
        <v>16</v>
      </c>
      <c r="I268" s="12">
        <v>1450000</v>
      </c>
      <c r="J268" s="12">
        <v>725000</v>
      </c>
      <c r="K268" s="24">
        <f t="shared" si="74"/>
        <v>50</v>
      </c>
      <c r="L268" s="24">
        <f t="shared" si="75"/>
        <v>1450</v>
      </c>
      <c r="M268" s="24">
        <f t="shared" si="76"/>
        <v>725</v>
      </c>
      <c r="N268" s="24">
        <f t="shared" si="81"/>
        <v>50</v>
      </c>
      <c r="O268" s="12" t="s">
        <v>16</v>
      </c>
      <c r="P268" s="12" t="s">
        <v>16</v>
      </c>
      <c r="Q268" s="12" t="s">
        <v>16</v>
      </c>
      <c r="R268" s="24">
        <f t="shared" si="77"/>
        <v>1450</v>
      </c>
      <c r="S268" s="24">
        <f t="shared" si="82"/>
        <v>725</v>
      </c>
      <c r="T268" s="24">
        <f t="shared" si="83"/>
        <v>50</v>
      </c>
      <c r="U268" s="4"/>
    </row>
    <row r="269" spans="1:21" x14ac:dyDescent="0.25">
      <c r="A269" s="17" t="s">
        <v>438</v>
      </c>
      <c r="B269" s="16" t="s">
        <v>722</v>
      </c>
      <c r="C269" s="12">
        <v>1450000</v>
      </c>
      <c r="D269" s="12">
        <v>725000</v>
      </c>
      <c r="E269" s="24">
        <f t="shared" si="73"/>
        <v>50</v>
      </c>
      <c r="F269" s="12" t="s">
        <v>16</v>
      </c>
      <c r="G269" s="12" t="s">
        <v>16</v>
      </c>
      <c r="H269" s="12" t="s">
        <v>16</v>
      </c>
      <c r="I269" s="12">
        <v>1450000</v>
      </c>
      <c r="J269" s="12">
        <v>725000</v>
      </c>
      <c r="K269" s="24">
        <f t="shared" si="74"/>
        <v>50</v>
      </c>
      <c r="L269" s="24">
        <f t="shared" si="75"/>
        <v>1450</v>
      </c>
      <c r="M269" s="24">
        <f t="shared" si="76"/>
        <v>725</v>
      </c>
      <c r="N269" s="24">
        <f t="shared" si="81"/>
        <v>50</v>
      </c>
      <c r="O269" s="12" t="s">
        <v>16</v>
      </c>
      <c r="P269" s="12" t="s">
        <v>16</v>
      </c>
      <c r="Q269" s="12" t="s">
        <v>16</v>
      </c>
      <c r="R269" s="24">
        <f t="shared" si="77"/>
        <v>1450</v>
      </c>
      <c r="S269" s="24">
        <f t="shared" si="82"/>
        <v>725</v>
      </c>
      <c r="T269" s="24">
        <f t="shared" si="83"/>
        <v>50</v>
      </c>
      <c r="U269" s="4"/>
    </row>
    <row r="270" spans="1:21" ht="23.25" x14ac:dyDescent="0.25">
      <c r="A270" s="17" t="s">
        <v>439</v>
      </c>
      <c r="B270" s="16" t="s">
        <v>700</v>
      </c>
      <c r="C270" s="12">
        <v>1450000</v>
      </c>
      <c r="D270" s="12">
        <v>725000</v>
      </c>
      <c r="E270" s="24">
        <f t="shared" si="73"/>
        <v>50</v>
      </c>
      <c r="F270" s="12" t="s">
        <v>16</v>
      </c>
      <c r="G270" s="12" t="s">
        <v>16</v>
      </c>
      <c r="H270" s="12" t="s">
        <v>16</v>
      </c>
      <c r="I270" s="12">
        <v>1450000</v>
      </c>
      <c r="J270" s="12">
        <v>725000</v>
      </c>
      <c r="K270" s="24">
        <f t="shared" si="74"/>
        <v>50</v>
      </c>
      <c r="L270" s="24">
        <f t="shared" si="75"/>
        <v>1450</v>
      </c>
      <c r="M270" s="24">
        <f t="shared" si="76"/>
        <v>725</v>
      </c>
      <c r="N270" s="24">
        <f t="shared" si="81"/>
        <v>50</v>
      </c>
      <c r="O270" s="12" t="s">
        <v>16</v>
      </c>
      <c r="P270" s="12" t="s">
        <v>16</v>
      </c>
      <c r="Q270" s="12" t="s">
        <v>16</v>
      </c>
      <c r="R270" s="24">
        <f t="shared" si="77"/>
        <v>1450</v>
      </c>
      <c r="S270" s="24">
        <f t="shared" si="82"/>
        <v>725</v>
      </c>
      <c r="T270" s="24">
        <f t="shared" si="83"/>
        <v>50</v>
      </c>
      <c r="U270" s="4"/>
    </row>
    <row r="271" spans="1:21" ht="39" customHeight="1" x14ac:dyDescent="0.25">
      <c r="A271" s="17" t="s">
        <v>440</v>
      </c>
      <c r="B271" s="16" t="s">
        <v>699</v>
      </c>
      <c r="C271" s="12">
        <v>1450000</v>
      </c>
      <c r="D271" s="12">
        <v>725000</v>
      </c>
      <c r="E271" s="24">
        <f t="shared" si="73"/>
        <v>50</v>
      </c>
      <c r="F271" s="12" t="s">
        <v>16</v>
      </c>
      <c r="G271" s="12" t="s">
        <v>16</v>
      </c>
      <c r="H271" s="12" t="s">
        <v>16</v>
      </c>
      <c r="I271" s="12">
        <v>1450000</v>
      </c>
      <c r="J271" s="12">
        <v>725000</v>
      </c>
      <c r="K271" s="24">
        <f t="shared" si="74"/>
        <v>50</v>
      </c>
      <c r="L271" s="24">
        <f t="shared" si="75"/>
        <v>1450</v>
      </c>
      <c r="M271" s="24">
        <f t="shared" si="76"/>
        <v>725</v>
      </c>
      <c r="N271" s="24">
        <f t="shared" si="81"/>
        <v>50</v>
      </c>
      <c r="O271" s="12" t="s">
        <v>16</v>
      </c>
      <c r="P271" s="12" t="s">
        <v>16</v>
      </c>
      <c r="Q271" s="12" t="s">
        <v>16</v>
      </c>
      <c r="R271" s="24">
        <f t="shared" si="77"/>
        <v>1450</v>
      </c>
      <c r="S271" s="24">
        <f t="shared" si="82"/>
        <v>725</v>
      </c>
      <c r="T271" s="24">
        <f t="shared" si="83"/>
        <v>50</v>
      </c>
      <c r="U271" s="4"/>
    </row>
    <row r="272" spans="1:21" ht="23.25" x14ac:dyDescent="0.25">
      <c r="A272" s="17" t="s">
        <v>441</v>
      </c>
      <c r="B272" s="16" t="s">
        <v>701</v>
      </c>
      <c r="C272" s="12">
        <v>1450000</v>
      </c>
      <c r="D272" s="12">
        <v>725000</v>
      </c>
      <c r="E272" s="24">
        <f t="shared" ref="E272" si="84">D272/C272*100</f>
        <v>50</v>
      </c>
      <c r="F272" s="12" t="s">
        <v>16</v>
      </c>
      <c r="G272" s="12" t="s">
        <v>16</v>
      </c>
      <c r="H272" s="12" t="s">
        <v>16</v>
      </c>
      <c r="I272" s="12">
        <v>1450000</v>
      </c>
      <c r="J272" s="12">
        <v>725000</v>
      </c>
      <c r="K272" s="24">
        <f t="shared" ref="K272:K285" si="85">J272/I272*100</f>
        <v>50</v>
      </c>
      <c r="L272" s="24">
        <f t="shared" ref="L272:L276" si="86">C272/1000</f>
        <v>1450</v>
      </c>
      <c r="M272" s="24">
        <f t="shared" ref="M272" si="87">D272/1000</f>
        <v>725</v>
      </c>
      <c r="N272" s="24">
        <f t="shared" si="81"/>
        <v>50</v>
      </c>
      <c r="O272" s="12" t="s">
        <v>16</v>
      </c>
      <c r="P272" s="12" t="s">
        <v>16</v>
      </c>
      <c r="Q272" s="12" t="s">
        <v>16</v>
      </c>
      <c r="R272" s="24">
        <f t="shared" si="77"/>
        <v>1450</v>
      </c>
      <c r="S272" s="24">
        <f t="shared" si="82"/>
        <v>725</v>
      </c>
      <c r="T272" s="24">
        <f t="shared" si="83"/>
        <v>50</v>
      </c>
      <c r="U272" s="4"/>
    </row>
    <row r="273" spans="1:21" ht="23.25" x14ac:dyDescent="0.25">
      <c r="A273" s="17" t="s">
        <v>442</v>
      </c>
      <c r="B273" s="16" t="s">
        <v>721</v>
      </c>
      <c r="C273" s="12">
        <v>100000</v>
      </c>
      <c r="D273" s="12" t="s">
        <v>16</v>
      </c>
      <c r="E273" s="12" t="s">
        <v>16</v>
      </c>
      <c r="F273" s="12">
        <v>4000</v>
      </c>
      <c r="G273" s="12" t="s">
        <v>16</v>
      </c>
      <c r="H273" s="12" t="s">
        <v>16</v>
      </c>
      <c r="I273" s="12">
        <v>100000</v>
      </c>
      <c r="J273" s="12" t="s">
        <v>16</v>
      </c>
      <c r="K273" s="12" t="s">
        <v>16</v>
      </c>
      <c r="L273" s="24">
        <f t="shared" si="86"/>
        <v>100</v>
      </c>
      <c r="M273" s="12" t="s">
        <v>16</v>
      </c>
      <c r="N273" s="12" t="s">
        <v>16</v>
      </c>
      <c r="O273" s="24">
        <f t="shared" ref="O273:O285" si="88">F273/1000</f>
        <v>4</v>
      </c>
      <c r="P273" s="12" t="s">
        <v>16</v>
      </c>
      <c r="Q273" s="12" t="s">
        <v>16</v>
      </c>
      <c r="R273" s="24">
        <f t="shared" si="77"/>
        <v>100</v>
      </c>
      <c r="S273" s="12" t="s">
        <v>16</v>
      </c>
      <c r="T273" s="12" t="s">
        <v>16</v>
      </c>
      <c r="U273" s="4"/>
    </row>
    <row r="274" spans="1:21" ht="23.25" x14ac:dyDescent="0.25">
      <c r="A274" s="17" t="s">
        <v>443</v>
      </c>
      <c r="B274" s="16" t="s">
        <v>720</v>
      </c>
      <c r="C274" s="12">
        <v>100000</v>
      </c>
      <c r="D274" s="12" t="s">
        <v>16</v>
      </c>
      <c r="E274" s="12" t="s">
        <v>16</v>
      </c>
      <c r="F274" s="12">
        <v>4000</v>
      </c>
      <c r="G274" s="12" t="s">
        <v>16</v>
      </c>
      <c r="H274" s="12" t="s">
        <v>16</v>
      </c>
      <c r="I274" s="12">
        <v>100000</v>
      </c>
      <c r="J274" s="12" t="s">
        <v>16</v>
      </c>
      <c r="K274" s="12" t="s">
        <v>16</v>
      </c>
      <c r="L274" s="24">
        <f t="shared" si="86"/>
        <v>100</v>
      </c>
      <c r="M274" s="12" t="s">
        <v>16</v>
      </c>
      <c r="N274" s="12" t="s">
        <v>16</v>
      </c>
      <c r="O274" s="24">
        <f t="shared" si="88"/>
        <v>4</v>
      </c>
      <c r="P274" s="12" t="s">
        <v>16</v>
      </c>
      <c r="Q274" s="12" t="s">
        <v>16</v>
      </c>
      <c r="R274" s="24">
        <f t="shared" si="77"/>
        <v>100</v>
      </c>
      <c r="S274" s="12" t="s">
        <v>16</v>
      </c>
      <c r="T274" s="12" t="s">
        <v>16</v>
      </c>
      <c r="U274" s="4"/>
    </row>
    <row r="275" spans="1:21" x14ac:dyDescent="0.25">
      <c r="A275" s="17" t="s">
        <v>444</v>
      </c>
      <c r="B275" s="16" t="s">
        <v>719</v>
      </c>
      <c r="C275" s="12">
        <v>100000</v>
      </c>
      <c r="D275" s="12" t="s">
        <v>16</v>
      </c>
      <c r="E275" s="12" t="s">
        <v>16</v>
      </c>
      <c r="F275" s="12">
        <v>4000</v>
      </c>
      <c r="G275" s="12" t="s">
        <v>16</v>
      </c>
      <c r="H275" s="12" t="s">
        <v>16</v>
      </c>
      <c r="I275" s="12">
        <v>100000</v>
      </c>
      <c r="J275" s="12" t="s">
        <v>16</v>
      </c>
      <c r="K275" s="12" t="s">
        <v>16</v>
      </c>
      <c r="L275" s="24">
        <f t="shared" si="86"/>
        <v>100</v>
      </c>
      <c r="M275" s="12" t="s">
        <v>16</v>
      </c>
      <c r="N275" s="12" t="s">
        <v>16</v>
      </c>
      <c r="O275" s="24">
        <f t="shared" si="88"/>
        <v>4</v>
      </c>
      <c r="P275" s="12" t="s">
        <v>16</v>
      </c>
      <c r="Q275" s="12" t="s">
        <v>16</v>
      </c>
      <c r="R275" s="24">
        <f t="shared" si="77"/>
        <v>100</v>
      </c>
      <c r="S275" s="12" t="s">
        <v>16</v>
      </c>
      <c r="T275" s="12" t="s">
        <v>16</v>
      </c>
      <c r="U275" s="4"/>
    </row>
    <row r="276" spans="1:21" x14ac:dyDescent="0.25">
      <c r="A276" s="17" t="s">
        <v>445</v>
      </c>
      <c r="B276" s="16" t="s">
        <v>718</v>
      </c>
      <c r="C276" s="12">
        <v>100000</v>
      </c>
      <c r="D276" s="12" t="s">
        <v>16</v>
      </c>
      <c r="E276" s="12" t="s">
        <v>16</v>
      </c>
      <c r="F276" s="12">
        <v>4000</v>
      </c>
      <c r="G276" s="12" t="s">
        <v>16</v>
      </c>
      <c r="H276" s="12" t="s">
        <v>16</v>
      </c>
      <c r="I276" s="12">
        <v>100000</v>
      </c>
      <c r="J276" s="12" t="s">
        <v>16</v>
      </c>
      <c r="K276" s="12" t="s">
        <v>16</v>
      </c>
      <c r="L276" s="24">
        <f t="shared" si="86"/>
        <v>100</v>
      </c>
      <c r="M276" s="12" t="s">
        <v>16</v>
      </c>
      <c r="N276" s="12" t="s">
        <v>16</v>
      </c>
      <c r="O276" s="24">
        <f t="shared" si="88"/>
        <v>4</v>
      </c>
      <c r="P276" s="12" t="s">
        <v>16</v>
      </c>
      <c r="Q276" s="12" t="s">
        <v>16</v>
      </c>
      <c r="R276" s="24">
        <f t="shared" si="77"/>
        <v>100</v>
      </c>
      <c r="S276" s="12" t="s">
        <v>16</v>
      </c>
      <c r="T276" s="12" t="s">
        <v>16</v>
      </c>
      <c r="U276" s="4"/>
    </row>
    <row r="277" spans="1:21" ht="30.75" customHeight="1" x14ac:dyDescent="0.25">
      <c r="A277" s="17" t="s">
        <v>446</v>
      </c>
      <c r="B277" s="16" t="s">
        <v>717</v>
      </c>
      <c r="C277" s="12" t="s">
        <v>16</v>
      </c>
      <c r="D277" s="12" t="s">
        <v>16</v>
      </c>
      <c r="E277" s="12" t="s">
        <v>16</v>
      </c>
      <c r="F277" s="12">
        <v>5087600</v>
      </c>
      <c r="G277" s="12">
        <v>3661300</v>
      </c>
      <c r="H277" s="24">
        <f>G277/F277*100</f>
        <v>71.965170217784419</v>
      </c>
      <c r="I277" s="12">
        <v>5087600</v>
      </c>
      <c r="J277" s="12">
        <v>3661300</v>
      </c>
      <c r="K277" s="24">
        <f t="shared" si="85"/>
        <v>71.965170217784419</v>
      </c>
      <c r="L277" s="12" t="s">
        <v>16</v>
      </c>
      <c r="M277" s="12" t="s">
        <v>16</v>
      </c>
      <c r="N277" s="12" t="s">
        <v>16</v>
      </c>
      <c r="O277" s="24">
        <f t="shared" si="88"/>
        <v>5087.6000000000004</v>
      </c>
      <c r="P277" s="24">
        <f>G277/1000</f>
        <v>3661.3</v>
      </c>
      <c r="Q277" s="24">
        <f>P277/O277*100</f>
        <v>71.965170217784419</v>
      </c>
      <c r="R277" s="24">
        <f t="shared" si="77"/>
        <v>5087.6000000000004</v>
      </c>
      <c r="S277" s="24">
        <f>J277/1000</f>
        <v>3661.3</v>
      </c>
      <c r="T277" s="24">
        <f t="shared" ref="T277" si="89">S277/R277*100</f>
        <v>71.965170217784419</v>
      </c>
      <c r="U277" s="4"/>
    </row>
    <row r="278" spans="1:21" ht="23.25" x14ac:dyDescent="0.25">
      <c r="A278" s="17" t="s">
        <v>447</v>
      </c>
      <c r="B278" s="16" t="s">
        <v>716</v>
      </c>
      <c r="C278" s="12" t="s">
        <v>16</v>
      </c>
      <c r="D278" s="12" t="s">
        <v>16</v>
      </c>
      <c r="E278" s="12" t="s">
        <v>16</v>
      </c>
      <c r="F278" s="12">
        <v>19100</v>
      </c>
      <c r="G278" s="12" t="s">
        <v>16</v>
      </c>
      <c r="H278" s="12" t="s">
        <v>16</v>
      </c>
      <c r="I278" s="12">
        <v>19100</v>
      </c>
      <c r="J278" s="12" t="s">
        <v>16</v>
      </c>
      <c r="K278" s="12" t="s">
        <v>16</v>
      </c>
      <c r="L278" s="12" t="s">
        <v>16</v>
      </c>
      <c r="M278" s="12" t="s">
        <v>16</v>
      </c>
      <c r="N278" s="12" t="s">
        <v>16</v>
      </c>
      <c r="O278" s="24">
        <f t="shared" si="88"/>
        <v>19.100000000000001</v>
      </c>
      <c r="P278" s="12" t="s">
        <v>16</v>
      </c>
      <c r="Q278" s="12" t="s">
        <v>16</v>
      </c>
      <c r="R278" s="24">
        <f t="shared" si="77"/>
        <v>19.100000000000001</v>
      </c>
      <c r="S278" s="12" t="s">
        <v>16</v>
      </c>
      <c r="T278" s="12" t="s">
        <v>16</v>
      </c>
      <c r="U278" s="4"/>
    </row>
    <row r="279" spans="1:21" x14ac:dyDescent="0.25">
      <c r="A279" s="17" t="s">
        <v>448</v>
      </c>
      <c r="B279" s="16" t="s">
        <v>672</v>
      </c>
      <c r="C279" s="12" t="s">
        <v>16</v>
      </c>
      <c r="D279" s="12" t="s">
        <v>16</v>
      </c>
      <c r="E279" s="12" t="s">
        <v>16</v>
      </c>
      <c r="F279" s="12">
        <v>19100</v>
      </c>
      <c r="G279" s="12" t="s">
        <v>16</v>
      </c>
      <c r="H279" s="12" t="s">
        <v>16</v>
      </c>
      <c r="I279" s="12">
        <v>19100</v>
      </c>
      <c r="J279" s="12" t="s">
        <v>16</v>
      </c>
      <c r="K279" s="12" t="s">
        <v>16</v>
      </c>
      <c r="L279" s="12" t="s">
        <v>16</v>
      </c>
      <c r="M279" s="12" t="s">
        <v>16</v>
      </c>
      <c r="N279" s="12" t="s">
        <v>16</v>
      </c>
      <c r="O279" s="24">
        <f t="shared" si="88"/>
        <v>19.100000000000001</v>
      </c>
      <c r="P279" s="12" t="s">
        <v>16</v>
      </c>
      <c r="Q279" s="12" t="s">
        <v>16</v>
      </c>
      <c r="R279" s="24">
        <f t="shared" si="77"/>
        <v>19.100000000000001</v>
      </c>
      <c r="S279" s="12" t="s">
        <v>16</v>
      </c>
      <c r="T279" s="12" t="s">
        <v>16</v>
      </c>
      <c r="U279" s="4"/>
    </row>
    <row r="280" spans="1:21" x14ac:dyDescent="0.25">
      <c r="A280" s="17" t="s">
        <v>449</v>
      </c>
      <c r="B280" s="16" t="s">
        <v>674</v>
      </c>
      <c r="C280" s="12" t="s">
        <v>16</v>
      </c>
      <c r="D280" s="12" t="s">
        <v>16</v>
      </c>
      <c r="E280" s="12" t="s">
        <v>16</v>
      </c>
      <c r="F280" s="12">
        <v>19100</v>
      </c>
      <c r="G280" s="12" t="s">
        <v>16</v>
      </c>
      <c r="H280" s="12" t="s">
        <v>16</v>
      </c>
      <c r="I280" s="12">
        <v>19100</v>
      </c>
      <c r="J280" s="12" t="s">
        <v>16</v>
      </c>
      <c r="K280" s="12" t="s">
        <v>16</v>
      </c>
      <c r="L280" s="12" t="s">
        <v>16</v>
      </c>
      <c r="M280" s="12" t="s">
        <v>16</v>
      </c>
      <c r="N280" s="12" t="s">
        <v>16</v>
      </c>
      <c r="O280" s="24">
        <f t="shared" si="88"/>
        <v>19.100000000000001</v>
      </c>
      <c r="P280" s="12" t="s">
        <v>16</v>
      </c>
      <c r="Q280" s="12" t="s">
        <v>16</v>
      </c>
      <c r="R280" s="24">
        <f t="shared" si="77"/>
        <v>19.100000000000001</v>
      </c>
      <c r="S280" s="12" t="s">
        <v>16</v>
      </c>
      <c r="T280" s="12" t="s">
        <v>16</v>
      </c>
      <c r="U280" s="4"/>
    </row>
    <row r="281" spans="1:21" x14ac:dyDescent="0.25">
      <c r="A281" s="17" t="s">
        <v>450</v>
      </c>
      <c r="B281" s="16" t="s">
        <v>595</v>
      </c>
      <c r="C281" s="12" t="s">
        <v>16</v>
      </c>
      <c r="D281" s="12" t="s">
        <v>16</v>
      </c>
      <c r="E281" s="12" t="s">
        <v>16</v>
      </c>
      <c r="F281" s="12">
        <v>19100</v>
      </c>
      <c r="G281" s="12" t="s">
        <v>16</v>
      </c>
      <c r="H281" s="12" t="s">
        <v>16</v>
      </c>
      <c r="I281" s="12">
        <v>19100</v>
      </c>
      <c r="J281" s="12" t="s">
        <v>16</v>
      </c>
      <c r="K281" s="12" t="s">
        <v>16</v>
      </c>
      <c r="L281" s="12" t="s">
        <v>16</v>
      </c>
      <c r="M281" s="12" t="s">
        <v>16</v>
      </c>
      <c r="N281" s="12" t="s">
        <v>16</v>
      </c>
      <c r="O281" s="24">
        <f t="shared" si="88"/>
        <v>19.100000000000001</v>
      </c>
      <c r="P281" s="12" t="s">
        <v>16</v>
      </c>
      <c r="Q281" s="12" t="s">
        <v>16</v>
      </c>
      <c r="R281" s="24">
        <f t="shared" si="77"/>
        <v>19.100000000000001</v>
      </c>
      <c r="S281" s="12" t="s">
        <v>16</v>
      </c>
      <c r="T281" s="12" t="s">
        <v>16</v>
      </c>
      <c r="U281" s="4"/>
    </row>
    <row r="282" spans="1:21" x14ac:dyDescent="0.25">
      <c r="A282" s="17" t="s">
        <v>451</v>
      </c>
      <c r="B282" s="16" t="s">
        <v>673</v>
      </c>
      <c r="C282" s="12" t="s">
        <v>16</v>
      </c>
      <c r="D282" s="12" t="s">
        <v>16</v>
      </c>
      <c r="E282" s="12" t="s">
        <v>16</v>
      </c>
      <c r="F282" s="12">
        <v>5068500</v>
      </c>
      <c r="G282" s="12">
        <v>3661300</v>
      </c>
      <c r="H282" s="24">
        <f t="shared" ref="H282:H285" si="90">G282/F282*100</f>
        <v>72.236361842754278</v>
      </c>
      <c r="I282" s="12">
        <v>5068500</v>
      </c>
      <c r="J282" s="12">
        <v>3661300</v>
      </c>
      <c r="K282" s="24">
        <f t="shared" si="85"/>
        <v>72.236361842754278</v>
      </c>
      <c r="L282" s="12" t="s">
        <v>16</v>
      </c>
      <c r="M282" s="12" t="s">
        <v>16</v>
      </c>
      <c r="N282" s="12" t="s">
        <v>16</v>
      </c>
      <c r="O282" s="24">
        <f t="shared" si="88"/>
        <v>5068.5</v>
      </c>
      <c r="P282" s="24">
        <f t="shared" ref="P282:P285" si="91">G282/1000</f>
        <v>3661.3</v>
      </c>
      <c r="Q282" s="24">
        <f t="shared" ref="Q282:Q285" si="92">P282/O282*100</f>
        <v>72.236361842754278</v>
      </c>
      <c r="R282" s="24">
        <f t="shared" si="77"/>
        <v>5068.5</v>
      </c>
      <c r="S282" s="24">
        <f t="shared" ref="S282:S285" si="93">J282/1000</f>
        <v>3661.3</v>
      </c>
      <c r="T282" s="24">
        <f t="shared" ref="T282:T285" si="94">S282/R282*100</f>
        <v>72.236361842754278</v>
      </c>
      <c r="U282" s="4"/>
    </row>
    <row r="283" spans="1:21" x14ac:dyDescent="0.25">
      <c r="A283" s="17" t="s">
        <v>452</v>
      </c>
      <c r="B283" s="16" t="s">
        <v>672</v>
      </c>
      <c r="C283" s="12" t="s">
        <v>16</v>
      </c>
      <c r="D283" s="12" t="s">
        <v>16</v>
      </c>
      <c r="E283" s="12" t="s">
        <v>16</v>
      </c>
      <c r="F283" s="12">
        <v>5068500</v>
      </c>
      <c r="G283" s="12">
        <v>3661300</v>
      </c>
      <c r="H283" s="24">
        <f t="shared" si="90"/>
        <v>72.236361842754278</v>
      </c>
      <c r="I283" s="12">
        <v>5068500</v>
      </c>
      <c r="J283" s="12">
        <v>3661300</v>
      </c>
      <c r="K283" s="24">
        <f t="shared" si="85"/>
        <v>72.236361842754278</v>
      </c>
      <c r="L283" s="12" t="s">
        <v>16</v>
      </c>
      <c r="M283" s="12" t="s">
        <v>16</v>
      </c>
      <c r="N283" s="12" t="s">
        <v>16</v>
      </c>
      <c r="O283" s="24">
        <f t="shared" si="88"/>
        <v>5068.5</v>
      </c>
      <c r="P283" s="24">
        <f t="shared" si="91"/>
        <v>3661.3</v>
      </c>
      <c r="Q283" s="24">
        <f t="shared" si="92"/>
        <v>72.236361842754278</v>
      </c>
      <c r="R283" s="24">
        <f t="shared" si="77"/>
        <v>5068.5</v>
      </c>
      <c r="S283" s="24">
        <f t="shared" si="93"/>
        <v>3661.3</v>
      </c>
      <c r="T283" s="24">
        <f t="shared" si="94"/>
        <v>72.236361842754278</v>
      </c>
      <c r="U283" s="4"/>
    </row>
    <row r="284" spans="1:21" x14ac:dyDescent="0.25">
      <c r="A284" s="17" t="s">
        <v>453</v>
      </c>
      <c r="B284" s="16" t="s">
        <v>671</v>
      </c>
      <c r="C284" s="12" t="s">
        <v>16</v>
      </c>
      <c r="D284" s="12" t="s">
        <v>16</v>
      </c>
      <c r="E284" s="12" t="s">
        <v>16</v>
      </c>
      <c r="F284" s="12">
        <v>5068500</v>
      </c>
      <c r="G284" s="12">
        <v>3661300</v>
      </c>
      <c r="H284" s="24">
        <f t="shared" si="90"/>
        <v>72.236361842754278</v>
      </c>
      <c r="I284" s="12">
        <v>5068500</v>
      </c>
      <c r="J284" s="12">
        <v>3661300</v>
      </c>
      <c r="K284" s="24">
        <f t="shared" si="85"/>
        <v>72.236361842754278</v>
      </c>
      <c r="L284" s="12" t="s">
        <v>16</v>
      </c>
      <c r="M284" s="12" t="s">
        <v>16</v>
      </c>
      <c r="N284" s="12" t="s">
        <v>16</v>
      </c>
      <c r="O284" s="24">
        <f t="shared" si="88"/>
        <v>5068.5</v>
      </c>
      <c r="P284" s="24">
        <f t="shared" si="91"/>
        <v>3661.3</v>
      </c>
      <c r="Q284" s="24">
        <f t="shared" si="92"/>
        <v>72.236361842754278</v>
      </c>
      <c r="R284" s="24">
        <f t="shared" si="77"/>
        <v>5068.5</v>
      </c>
      <c r="S284" s="24">
        <f t="shared" si="93"/>
        <v>3661.3</v>
      </c>
      <c r="T284" s="24">
        <f t="shared" si="94"/>
        <v>72.236361842754278</v>
      </c>
      <c r="U284" s="4"/>
    </row>
    <row r="285" spans="1:21" ht="35.25" thickBot="1" x14ac:dyDescent="0.3">
      <c r="A285" s="17" t="s">
        <v>454</v>
      </c>
      <c r="B285" s="16" t="s">
        <v>670</v>
      </c>
      <c r="C285" s="12" t="s">
        <v>16</v>
      </c>
      <c r="D285" s="12" t="s">
        <v>16</v>
      </c>
      <c r="E285" s="12" t="s">
        <v>16</v>
      </c>
      <c r="F285" s="12">
        <v>5068500</v>
      </c>
      <c r="G285" s="12">
        <v>3661300</v>
      </c>
      <c r="H285" s="24">
        <f t="shared" si="90"/>
        <v>72.236361842754278</v>
      </c>
      <c r="I285" s="12">
        <v>5068500</v>
      </c>
      <c r="J285" s="12">
        <v>3661300</v>
      </c>
      <c r="K285" s="24">
        <f t="shared" si="85"/>
        <v>72.236361842754278</v>
      </c>
      <c r="L285" s="12" t="s">
        <v>16</v>
      </c>
      <c r="M285" s="12" t="s">
        <v>16</v>
      </c>
      <c r="N285" s="12" t="s">
        <v>16</v>
      </c>
      <c r="O285" s="24">
        <f t="shared" si="88"/>
        <v>5068.5</v>
      </c>
      <c r="P285" s="24">
        <f t="shared" si="91"/>
        <v>3661.3</v>
      </c>
      <c r="Q285" s="24">
        <f t="shared" si="92"/>
        <v>72.236361842754278</v>
      </c>
      <c r="R285" s="24">
        <f t="shared" si="77"/>
        <v>5068.5</v>
      </c>
      <c r="S285" s="24">
        <f t="shared" si="93"/>
        <v>3661.3</v>
      </c>
      <c r="T285" s="24">
        <f t="shared" si="94"/>
        <v>72.236361842754278</v>
      </c>
      <c r="U285" s="4"/>
    </row>
    <row r="286" spans="1:21" ht="12.95" customHeight="1" thickBot="1" x14ac:dyDescent="0.3">
      <c r="A286" s="26"/>
      <c r="B286" s="25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4"/>
    </row>
    <row r="287" spans="1:21" ht="27" customHeight="1" thickBot="1" x14ac:dyDescent="0.3">
      <c r="A287" s="28" t="s">
        <v>15</v>
      </c>
      <c r="B287" s="27" t="s">
        <v>455</v>
      </c>
      <c r="C287" s="29">
        <v>-39131063.289999999</v>
      </c>
      <c r="D287" s="29">
        <v>11901337.960000001</v>
      </c>
      <c r="E287" s="24">
        <f>D287/C287*100</f>
        <v>-30.414041836275391</v>
      </c>
      <c r="F287" s="29" t="s">
        <v>16</v>
      </c>
      <c r="G287" s="29" t="s">
        <v>16</v>
      </c>
      <c r="H287" s="12" t="s">
        <v>16</v>
      </c>
      <c r="I287" s="29">
        <v>-35126006.990000002</v>
      </c>
      <c r="J287" s="29">
        <v>13344416.630000001</v>
      </c>
      <c r="K287" s="24">
        <f>J287/I287*100</f>
        <v>-37.990132592637167</v>
      </c>
      <c r="L287" s="24">
        <f>C287/1000</f>
        <v>-39131.063289999998</v>
      </c>
      <c r="M287" s="24">
        <f>D287/1000</f>
        <v>11901.337960000001</v>
      </c>
      <c r="N287" s="24">
        <f>M287/L287*100</f>
        <v>-30.414041836275391</v>
      </c>
      <c r="O287" s="29" t="s">
        <v>16</v>
      </c>
      <c r="P287" s="29" t="s">
        <v>16</v>
      </c>
      <c r="Q287" s="12" t="s">
        <v>16</v>
      </c>
      <c r="R287" s="24">
        <f>I287/1000</f>
        <v>-35126.006990000002</v>
      </c>
      <c r="S287" s="24">
        <f>J287/1000</f>
        <v>13344.416630000002</v>
      </c>
      <c r="T287" s="24">
        <f>S287/R287*100</f>
        <v>-37.990132592637174</v>
      </c>
      <c r="U287" s="4"/>
    </row>
    <row r="288" spans="1:21" ht="12.95" customHeight="1" x14ac:dyDescent="0.25">
      <c r="A288" s="30"/>
      <c r="B288" s="3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4"/>
    </row>
    <row r="289" spans="1:21" ht="12.95" customHeight="1" x14ac:dyDescent="0.25">
      <c r="A289" s="6"/>
      <c r="B289" s="6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4"/>
    </row>
  </sheetData>
  <mergeCells count="3">
    <mergeCell ref="A7:T7"/>
    <mergeCell ref="A8:T8"/>
    <mergeCell ref="A9:T9"/>
  </mergeCells>
  <pageMargins left="0.31496062992125984" right="0.31496062992125984" top="0.55118110236220474" bottom="0.35433070866141736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5"/>
  <sheetViews>
    <sheetView tabSelected="1" workbookViewId="0">
      <selection activeCell="V8" sqref="V8"/>
    </sheetView>
  </sheetViews>
  <sheetFormatPr defaultRowHeight="15" x14ac:dyDescent="0.25"/>
  <cols>
    <col min="1" max="1" width="23.28515625" style="1" customWidth="1"/>
    <col min="2" max="2" width="48" style="1" customWidth="1"/>
    <col min="3" max="3" width="16.42578125" style="1" hidden="1" customWidth="1"/>
    <col min="4" max="4" width="16.5703125" style="1" hidden="1" customWidth="1"/>
    <col min="5" max="5" width="10.85546875" style="1" hidden="1" customWidth="1"/>
    <col min="6" max="6" width="16" style="1" hidden="1" customWidth="1"/>
    <col min="7" max="7" width="15.85546875" style="1" hidden="1" customWidth="1"/>
    <col min="8" max="8" width="10.85546875" style="1" hidden="1" customWidth="1"/>
    <col min="9" max="9" width="14.42578125" style="1" hidden="1" customWidth="1"/>
    <col min="10" max="10" width="13.7109375" style="1" hidden="1" customWidth="1"/>
    <col min="11" max="11" width="12.28515625" style="1" hidden="1" customWidth="1"/>
    <col min="12" max="12" width="16.42578125" style="1" customWidth="1"/>
    <col min="13" max="13" width="16.5703125" style="1" customWidth="1"/>
    <col min="14" max="14" width="10.85546875" style="1" customWidth="1"/>
    <col min="15" max="15" width="16" style="1" customWidth="1"/>
    <col min="16" max="16" width="15.85546875" style="1" customWidth="1"/>
    <col min="17" max="17" width="10.85546875" style="1" customWidth="1"/>
    <col min="18" max="18" width="14.42578125" style="1" customWidth="1"/>
    <col min="19" max="19" width="13.7109375" style="1" customWidth="1"/>
    <col min="20" max="20" width="12.28515625" style="1" customWidth="1"/>
    <col min="21" max="21" width="9.140625" style="1" customWidth="1"/>
    <col min="22" max="16384" width="9.140625" style="1"/>
  </cols>
  <sheetData>
    <row r="1" spans="1:21" ht="10.5" customHeight="1" x14ac:dyDescent="0.25">
      <c r="A1" s="21"/>
      <c r="B1" s="20"/>
      <c r="C1" s="15"/>
      <c r="D1" s="15"/>
      <c r="E1" s="15"/>
      <c r="F1" s="15"/>
      <c r="G1" s="3"/>
      <c r="H1" s="15"/>
      <c r="I1" s="15"/>
      <c r="J1" s="3"/>
      <c r="K1" s="15"/>
      <c r="L1" s="15"/>
      <c r="M1" s="15"/>
      <c r="N1" s="15"/>
      <c r="O1" s="15"/>
      <c r="P1" s="3"/>
      <c r="Q1" s="15"/>
      <c r="R1" s="15"/>
      <c r="S1" s="3"/>
      <c r="T1" s="15"/>
      <c r="U1" s="4"/>
    </row>
    <row r="2" spans="1:21" ht="14.1" customHeight="1" x14ac:dyDescent="0.25">
      <c r="R2" s="83" t="s">
        <v>794</v>
      </c>
      <c r="S2" s="84"/>
      <c r="U2" s="4"/>
    </row>
    <row r="3" spans="1:21" ht="14.1" customHeight="1" x14ac:dyDescent="0.25">
      <c r="R3" s="83" t="s">
        <v>654</v>
      </c>
      <c r="S3" s="84"/>
      <c r="U3" s="4"/>
    </row>
    <row r="4" spans="1:21" ht="14.1" customHeight="1" x14ac:dyDescent="0.25">
      <c r="R4" s="83" t="s">
        <v>655</v>
      </c>
      <c r="S4" s="84"/>
      <c r="U4" s="4"/>
    </row>
    <row r="5" spans="1:21" ht="14.1" customHeight="1" x14ac:dyDescent="0.25">
      <c r="R5" s="51" t="s">
        <v>796</v>
      </c>
      <c r="S5" s="53"/>
      <c r="U5" s="4"/>
    </row>
    <row r="6" spans="1:21" ht="14.1" customHeight="1" x14ac:dyDescent="0.25">
      <c r="U6" s="4"/>
    </row>
    <row r="7" spans="1:21" ht="19.5" customHeight="1" x14ac:dyDescent="0.25">
      <c r="A7" s="106" t="s">
        <v>656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4"/>
    </row>
    <row r="8" spans="1:21" ht="24.75" customHeight="1" x14ac:dyDescent="0.25">
      <c r="A8" s="106" t="s">
        <v>659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4"/>
    </row>
    <row r="9" spans="1:21" ht="12.95" customHeight="1" x14ac:dyDescent="0.25">
      <c r="A9" s="109" t="s">
        <v>795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4"/>
    </row>
    <row r="10" spans="1:21" ht="8.25" customHeight="1" x14ac:dyDescent="0.25">
      <c r="A10" s="48"/>
      <c r="B10" s="101"/>
      <c r="C10" s="7"/>
      <c r="D10" s="7"/>
      <c r="E10" s="7"/>
      <c r="F10" s="7"/>
      <c r="G10" s="7"/>
      <c r="H10" s="7"/>
      <c r="I10" s="7"/>
      <c r="J10" s="3"/>
      <c r="K10" s="3"/>
      <c r="L10" s="7"/>
      <c r="M10" s="7"/>
      <c r="N10" s="7"/>
      <c r="O10" s="7"/>
      <c r="P10" s="7"/>
      <c r="Q10" s="7"/>
      <c r="R10" s="7"/>
      <c r="S10" s="3"/>
      <c r="T10" s="3"/>
      <c r="U10" s="4"/>
    </row>
    <row r="11" spans="1:21" ht="15.75" thickBot="1" x14ac:dyDescent="0.3">
      <c r="A11" s="102"/>
      <c r="B11" s="103"/>
      <c r="C11" s="89"/>
      <c r="D11" s="89"/>
      <c r="E11" s="89"/>
      <c r="F11" s="89"/>
      <c r="G11" s="89"/>
      <c r="H11" s="89"/>
      <c r="I11" s="89"/>
      <c r="J11" s="91"/>
      <c r="K11" s="91"/>
      <c r="L11" s="89"/>
      <c r="M11" s="89"/>
      <c r="N11" s="89"/>
      <c r="O11" s="89"/>
      <c r="P11" s="89"/>
      <c r="Q11" s="89"/>
      <c r="R11" s="89"/>
      <c r="S11" s="92" t="s">
        <v>764</v>
      </c>
      <c r="T11" s="91"/>
      <c r="U11" s="4"/>
    </row>
    <row r="12" spans="1:21" ht="121.5" customHeight="1" x14ac:dyDescent="0.25">
      <c r="A12" s="78" t="s">
        <v>456</v>
      </c>
      <c r="B12" s="78" t="s">
        <v>2</v>
      </c>
      <c r="C12" s="93" t="s">
        <v>765</v>
      </c>
      <c r="D12" s="93" t="s">
        <v>766</v>
      </c>
      <c r="E12" s="94" t="s">
        <v>767</v>
      </c>
      <c r="F12" s="93" t="s">
        <v>768</v>
      </c>
      <c r="G12" s="93" t="s">
        <v>769</v>
      </c>
      <c r="H12" s="94" t="s">
        <v>486</v>
      </c>
      <c r="I12" s="93" t="s">
        <v>770</v>
      </c>
      <c r="J12" s="93" t="s">
        <v>771</v>
      </c>
      <c r="K12" s="95" t="s">
        <v>772</v>
      </c>
      <c r="L12" s="98" t="s">
        <v>765</v>
      </c>
      <c r="M12" s="98" t="s">
        <v>766</v>
      </c>
      <c r="N12" s="99" t="s">
        <v>767</v>
      </c>
      <c r="O12" s="98" t="s">
        <v>768</v>
      </c>
      <c r="P12" s="98" t="s">
        <v>769</v>
      </c>
      <c r="Q12" s="99" t="s">
        <v>486</v>
      </c>
      <c r="R12" s="98" t="s">
        <v>770</v>
      </c>
      <c r="S12" s="98" t="s">
        <v>771</v>
      </c>
      <c r="T12" s="100" t="s">
        <v>772</v>
      </c>
      <c r="U12" s="4"/>
    </row>
    <row r="13" spans="1:21" ht="11.45" customHeight="1" thickBot="1" x14ac:dyDescent="0.3">
      <c r="A13" s="37" t="s">
        <v>3</v>
      </c>
      <c r="B13" s="9" t="s">
        <v>4</v>
      </c>
      <c r="C13" s="10" t="s">
        <v>5</v>
      </c>
      <c r="D13" s="10" t="s">
        <v>6</v>
      </c>
      <c r="E13" s="10" t="s">
        <v>7</v>
      </c>
      <c r="F13" s="10" t="s">
        <v>8</v>
      </c>
      <c r="G13" s="10" t="s">
        <v>9</v>
      </c>
      <c r="H13" s="10" t="s">
        <v>10</v>
      </c>
      <c r="I13" s="10" t="s">
        <v>11</v>
      </c>
      <c r="J13" s="10" t="s">
        <v>12</v>
      </c>
      <c r="K13" s="10" t="s">
        <v>13</v>
      </c>
      <c r="L13" s="10" t="s">
        <v>5</v>
      </c>
      <c r="M13" s="10" t="s">
        <v>6</v>
      </c>
      <c r="N13" s="10" t="s">
        <v>7</v>
      </c>
      <c r="O13" s="10" t="s">
        <v>8</v>
      </c>
      <c r="P13" s="10" t="s">
        <v>9</v>
      </c>
      <c r="Q13" s="10" t="s">
        <v>10</v>
      </c>
      <c r="R13" s="10" t="s">
        <v>11</v>
      </c>
      <c r="S13" s="10" t="s">
        <v>12</v>
      </c>
      <c r="T13" s="10" t="s">
        <v>13</v>
      </c>
      <c r="U13" s="4"/>
    </row>
    <row r="14" spans="1:21" ht="25.5" customHeight="1" x14ac:dyDescent="0.25">
      <c r="A14" s="11" t="s">
        <v>15</v>
      </c>
      <c r="B14" s="22" t="s">
        <v>457</v>
      </c>
      <c r="C14" s="12">
        <v>39131063.289999999</v>
      </c>
      <c r="D14" s="12">
        <v>-11901337.960000001</v>
      </c>
      <c r="E14" s="12">
        <f>D14/C14*100</f>
        <v>-30.414041836275391</v>
      </c>
      <c r="F14" s="12" t="s">
        <v>16</v>
      </c>
      <c r="G14" s="12" t="s">
        <v>16</v>
      </c>
      <c r="H14" s="24" t="s">
        <v>16</v>
      </c>
      <c r="I14" s="12">
        <v>35126006.990000002</v>
      </c>
      <c r="J14" s="12">
        <v>-13344416.630000001</v>
      </c>
      <c r="K14" s="12">
        <f>J14/I14*100</f>
        <v>-37.990132592637167</v>
      </c>
      <c r="L14" s="12">
        <f>C14/1000</f>
        <v>39131.063289999998</v>
      </c>
      <c r="M14" s="12">
        <f>D14/1000</f>
        <v>-11901.337960000001</v>
      </c>
      <c r="N14" s="12">
        <f>M14/L14*100</f>
        <v>-30.414041836275391</v>
      </c>
      <c r="O14" s="12" t="s">
        <v>16</v>
      </c>
      <c r="P14" s="12" t="s">
        <v>16</v>
      </c>
      <c r="Q14" s="24" t="s">
        <v>16</v>
      </c>
      <c r="R14" s="12">
        <f>I14/1000</f>
        <v>35126.006990000002</v>
      </c>
      <c r="S14" s="12">
        <f>J14/1000</f>
        <v>-13344.416630000002</v>
      </c>
      <c r="T14" s="12">
        <f>S14/R14*100</f>
        <v>-37.990132592637174</v>
      </c>
      <c r="U14" s="4"/>
    </row>
    <row r="15" spans="1:21" ht="19.5" customHeight="1" x14ac:dyDescent="0.25">
      <c r="A15" s="14"/>
      <c r="B15" s="32" t="s">
        <v>458</v>
      </c>
      <c r="C15" s="14"/>
      <c r="D15" s="14"/>
      <c r="E15" s="14"/>
      <c r="F15" s="14"/>
      <c r="G15" s="33"/>
      <c r="H15" s="14"/>
      <c r="I15" s="14"/>
      <c r="J15" s="33"/>
      <c r="K15" s="14"/>
      <c r="L15" s="14"/>
      <c r="M15" s="14"/>
      <c r="N15" s="14"/>
      <c r="O15" s="14"/>
      <c r="P15" s="33"/>
      <c r="Q15" s="14"/>
      <c r="R15" s="14"/>
      <c r="S15" s="33"/>
      <c r="T15" s="14"/>
      <c r="U15" s="4"/>
    </row>
    <row r="16" spans="1:21" ht="16.5" customHeight="1" x14ac:dyDescent="0.25">
      <c r="A16" s="31" t="s">
        <v>15</v>
      </c>
      <c r="B16" s="34" t="s">
        <v>459</v>
      </c>
      <c r="C16" s="24">
        <v>-2149466.79</v>
      </c>
      <c r="D16" s="24" t="s">
        <v>16</v>
      </c>
      <c r="E16" s="24" t="s">
        <v>16</v>
      </c>
      <c r="F16" s="24" t="s">
        <v>16</v>
      </c>
      <c r="G16" s="24" t="s">
        <v>16</v>
      </c>
      <c r="H16" s="24" t="s">
        <v>16</v>
      </c>
      <c r="I16" s="24">
        <v>-2030655.05</v>
      </c>
      <c r="J16" s="24" t="s">
        <v>16</v>
      </c>
      <c r="K16" s="24" t="s">
        <v>16</v>
      </c>
      <c r="L16" s="96">
        <f>C16/1000</f>
        <v>-2149.4667899999999</v>
      </c>
      <c r="M16" s="24" t="s">
        <v>16</v>
      </c>
      <c r="N16" s="24" t="s">
        <v>16</v>
      </c>
      <c r="O16" s="24" t="s">
        <v>16</v>
      </c>
      <c r="P16" s="24" t="s">
        <v>16</v>
      </c>
      <c r="Q16" s="24" t="s">
        <v>16</v>
      </c>
      <c r="R16" s="96">
        <f>I16/1000</f>
        <v>-2030.6550500000001</v>
      </c>
      <c r="S16" s="24" t="s">
        <v>16</v>
      </c>
      <c r="T16" s="24" t="s">
        <v>16</v>
      </c>
      <c r="U16" s="4"/>
    </row>
    <row r="17" spans="1:21" ht="12.95" customHeight="1" x14ac:dyDescent="0.25">
      <c r="A17" s="14"/>
      <c r="B17" s="35" t="s">
        <v>460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4"/>
    </row>
    <row r="18" spans="1:21" ht="23.25" x14ac:dyDescent="0.25">
      <c r="A18" s="31" t="s">
        <v>461</v>
      </c>
      <c r="B18" s="16" t="s">
        <v>773</v>
      </c>
      <c r="C18" s="24">
        <v>-2149466.79</v>
      </c>
      <c r="D18" s="24" t="s">
        <v>16</v>
      </c>
      <c r="E18" s="24" t="s">
        <v>16</v>
      </c>
      <c r="F18" s="24">
        <v>-118811.74</v>
      </c>
      <c r="G18" s="24" t="s">
        <v>16</v>
      </c>
      <c r="H18" s="24" t="s">
        <v>16</v>
      </c>
      <c r="I18" s="24">
        <v>-2149466.79</v>
      </c>
      <c r="J18" s="24" t="s">
        <v>16</v>
      </c>
      <c r="K18" s="24" t="s">
        <v>16</v>
      </c>
      <c r="L18" s="96">
        <f t="shared" ref="L18:L21" si="0">C18/1000</f>
        <v>-2149.4667899999999</v>
      </c>
      <c r="M18" s="24" t="s">
        <v>16</v>
      </c>
      <c r="N18" s="24" t="s">
        <v>16</v>
      </c>
      <c r="O18" s="24">
        <f>F18/1000</f>
        <v>-118.81174</v>
      </c>
      <c r="P18" s="24" t="s">
        <v>16</v>
      </c>
      <c r="Q18" s="24" t="s">
        <v>16</v>
      </c>
      <c r="R18" s="96">
        <f>I18/1000</f>
        <v>-2149.4667899999999</v>
      </c>
      <c r="S18" s="24" t="s">
        <v>16</v>
      </c>
      <c r="T18" s="24" t="s">
        <v>16</v>
      </c>
      <c r="U18" s="4"/>
    </row>
    <row r="19" spans="1:21" ht="34.5" x14ac:dyDescent="0.25">
      <c r="A19" s="31" t="s">
        <v>462</v>
      </c>
      <c r="B19" s="16" t="s">
        <v>774</v>
      </c>
      <c r="C19" s="24">
        <v>-2149466.79</v>
      </c>
      <c r="D19" s="24" t="s">
        <v>16</v>
      </c>
      <c r="E19" s="24" t="s">
        <v>16</v>
      </c>
      <c r="F19" s="24">
        <v>-118811.74</v>
      </c>
      <c r="G19" s="24" t="s">
        <v>16</v>
      </c>
      <c r="H19" s="24" t="s">
        <v>16</v>
      </c>
      <c r="I19" s="24">
        <v>-2149466.79</v>
      </c>
      <c r="J19" s="24" t="s">
        <v>16</v>
      </c>
      <c r="K19" s="24" t="s">
        <v>16</v>
      </c>
      <c r="L19" s="12">
        <f t="shared" si="0"/>
        <v>-2149.4667899999999</v>
      </c>
      <c r="M19" s="24" t="s">
        <v>16</v>
      </c>
      <c r="N19" s="24" t="s">
        <v>16</v>
      </c>
      <c r="O19" s="24">
        <f t="shared" ref="O19:O20" si="1">F19/1000</f>
        <v>-118.81174</v>
      </c>
      <c r="P19" s="24" t="s">
        <v>16</v>
      </c>
      <c r="Q19" s="24" t="s">
        <v>16</v>
      </c>
      <c r="R19" s="12">
        <f t="shared" ref="R19:R21" si="2">I19/1000</f>
        <v>-2149.4667899999999</v>
      </c>
      <c r="S19" s="24" t="s">
        <v>16</v>
      </c>
      <c r="T19" s="24" t="s">
        <v>16</v>
      </c>
      <c r="U19" s="4"/>
    </row>
    <row r="20" spans="1:21" ht="34.5" x14ac:dyDescent="0.25">
      <c r="A20" s="31" t="s">
        <v>463</v>
      </c>
      <c r="B20" s="16" t="s">
        <v>775</v>
      </c>
      <c r="C20" s="24">
        <v>-2149466.79</v>
      </c>
      <c r="D20" s="24" t="s">
        <v>16</v>
      </c>
      <c r="E20" s="24" t="s">
        <v>16</v>
      </c>
      <c r="F20" s="24">
        <v>-118811.74</v>
      </c>
      <c r="G20" s="24" t="s">
        <v>16</v>
      </c>
      <c r="H20" s="24" t="s">
        <v>16</v>
      </c>
      <c r="I20" s="24">
        <v>-2149466.79</v>
      </c>
      <c r="J20" s="24" t="s">
        <v>16</v>
      </c>
      <c r="K20" s="24" t="s">
        <v>16</v>
      </c>
      <c r="L20" s="12">
        <f t="shared" si="0"/>
        <v>-2149.4667899999999</v>
      </c>
      <c r="M20" s="24" t="s">
        <v>16</v>
      </c>
      <c r="N20" s="24" t="s">
        <v>16</v>
      </c>
      <c r="O20" s="24">
        <f t="shared" si="1"/>
        <v>-118.81174</v>
      </c>
      <c r="P20" s="24" t="s">
        <v>16</v>
      </c>
      <c r="Q20" s="24" t="s">
        <v>16</v>
      </c>
      <c r="R20" s="12">
        <f t="shared" si="2"/>
        <v>-2149.4667899999999</v>
      </c>
      <c r="S20" s="24" t="s">
        <v>16</v>
      </c>
      <c r="T20" s="24" t="s">
        <v>16</v>
      </c>
      <c r="U20" s="4"/>
    </row>
    <row r="21" spans="1:21" ht="34.5" x14ac:dyDescent="0.25">
      <c r="A21" s="31" t="s">
        <v>464</v>
      </c>
      <c r="B21" s="16" t="s">
        <v>776</v>
      </c>
      <c r="C21" s="24">
        <v>-2149466.79</v>
      </c>
      <c r="D21" s="24" t="s">
        <v>16</v>
      </c>
      <c r="E21" s="24" t="s">
        <v>16</v>
      </c>
      <c r="F21" s="24" t="s">
        <v>16</v>
      </c>
      <c r="G21" s="24" t="s">
        <v>16</v>
      </c>
      <c r="H21" s="24" t="s">
        <v>16</v>
      </c>
      <c r="I21" s="24">
        <v>-2149466.79</v>
      </c>
      <c r="J21" s="24" t="s">
        <v>16</v>
      </c>
      <c r="K21" s="24" t="s">
        <v>16</v>
      </c>
      <c r="L21" s="12">
        <f t="shared" si="0"/>
        <v>-2149.4667899999999</v>
      </c>
      <c r="M21" s="24" t="s">
        <v>16</v>
      </c>
      <c r="N21" s="24" t="s">
        <v>16</v>
      </c>
      <c r="O21" s="24" t="s">
        <v>16</v>
      </c>
      <c r="P21" s="24" t="s">
        <v>16</v>
      </c>
      <c r="Q21" s="24" t="s">
        <v>16</v>
      </c>
      <c r="R21" s="12">
        <f t="shared" si="2"/>
        <v>-2149.4667899999999</v>
      </c>
      <c r="S21" s="24" t="s">
        <v>16</v>
      </c>
      <c r="T21" s="24" t="s">
        <v>16</v>
      </c>
      <c r="U21" s="4"/>
    </row>
    <row r="22" spans="1:21" ht="34.5" x14ac:dyDescent="0.25">
      <c r="A22" s="31" t="s">
        <v>465</v>
      </c>
      <c r="B22" s="16" t="s">
        <v>777</v>
      </c>
      <c r="C22" s="24" t="s">
        <v>16</v>
      </c>
      <c r="D22" s="24" t="s">
        <v>16</v>
      </c>
      <c r="E22" s="24" t="s">
        <v>16</v>
      </c>
      <c r="F22" s="24">
        <v>-118811.74</v>
      </c>
      <c r="G22" s="24" t="s">
        <v>16</v>
      </c>
      <c r="H22" s="24" t="s">
        <v>16</v>
      </c>
      <c r="I22" s="24" t="s">
        <v>16</v>
      </c>
      <c r="J22" s="24" t="s">
        <v>16</v>
      </c>
      <c r="K22" s="24" t="s">
        <v>16</v>
      </c>
      <c r="L22" s="24" t="s">
        <v>16</v>
      </c>
      <c r="M22" s="24" t="s">
        <v>16</v>
      </c>
      <c r="N22" s="24" t="s">
        <v>16</v>
      </c>
      <c r="O22" s="24">
        <f t="shared" ref="O22:O27" si="3">F22/1000</f>
        <v>-118.81174</v>
      </c>
      <c r="P22" s="24" t="s">
        <v>16</v>
      </c>
      <c r="Q22" s="24" t="s">
        <v>16</v>
      </c>
      <c r="R22" s="24" t="s">
        <v>16</v>
      </c>
      <c r="S22" s="24" t="s">
        <v>16</v>
      </c>
      <c r="T22" s="24" t="s">
        <v>16</v>
      </c>
      <c r="U22" s="4"/>
    </row>
    <row r="23" spans="1:21" ht="23.25" x14ac:dyDescent="0.25">
      <c r="A23" s="31" t="s">
        <v>466</v>
      </c>
      <c r="B23" s="16" t="s">
        <v>778</v>
      </c>
      <c r="C23" s="24" t="s">
        <v>16</v>
      </c>
      <c r="D23" s="24" t="s">
        <v>16</v>
      </c>
      <c r="E23" s="24" t="s">
        <v>16</v>
      </c>
      <c r="F23" s="24">
        <v>118811.74</v>
      </c>
      <c r="G23" s="24" t="s">
        <v>16</v>
      </c>
      <c r="H23" s="24" t="s">
        <v>16</v>
      </c>
      <c r="I23" s="24">
        <v>118811.74</v>
      </c>
      <c r="J23" s="24" t="s">
        <v>16</v>
      </c>
      <c r="K23" s="24" t="s">
        <v>16</v>
      </c>
      <c r="L23" s="24" t="s">
        <v>16</v>
      </c>
      <c r="M23" s="24" t="s">
        <v>16</v>
      </c>
      <c r="N23" s="24" t="s">
        <v>16</v>
      </c>
      <c r="O23" s="24">
        <f t="shared" si="3"/>
        <v>118.81174</v>
      </c>
      <c r="P23" s="24" t="s">
        <v>16</v>
      </c>
      <c r="Q23" s="24" t="s">
        <v>16</v>
      </c>
      <c r="R23" s="12">
        <f t="shared" ref="R23:R27" si="4">I23/1000</f>
        <v>118.81174</v>
      </c>
      <c r="S23" s="24" t="s">
        <v>16</v>
      </c>
      <c r="T23" s="24" t="s">
        <v>16</v>
      </c>
      <c r="U23" s="4"/>
    </row>
    <row r="24" spans="1:21" ht="23.25" x14ac:dyDescent="0.25">
      <c r="A24" s="31" t="s">
        <v>467</v>
      </c>
      <c r="B24" s="16" t="s">
        <v>779</v>
      </c>
      <c r="C24" s="24" t="s">
        <v>16</v>
      </c>
      <c r="D24" s="24" t="s">
        <v>16</v>
      </c>
      <c r="E24" s="24" t="s">
        <v>16</v>
      </c>
      <c r="F24" s="24">
        <v>118811.74</v>
      </c>
      <c r="G24" s="24" t="s">
        <v>16</v>
      </c>
      <c r="H24" s="24" t="s">
        <v>16</v>
      </c>
      <c r="I24" s="24">
        <v>118811.74</v>
      </c>
      <c r="J24" s="24" t="s">
        <v>16</v>
      </c>
      <c r="K24" s="24" t="s">
        <v>16</v>
      </c>
      <c r="L24" s="24" t="s">
        <v>16</v>
      </c>
      <c r="M24" s="24" t="s">
        <v>16</v>
      </c>
      <c r="N24" s="24" t="s">
        <v>16</v>
      </c>
      <c r="O24" s="24">
        <f t="shared" si="3"/>
        <v>118.81174</v>
      </c>
      <c r="P24" s="24" t="s">
        <v>16</v>
      </c>
      <c r="Q24" s="24" t="s">
        <v>16</v>
      </c>
      <c r="R24" s="12">
        <f t="shared" si="4"/>
        <v>118.81174</v>
      </c>
      <c r="S24" s="24" t="s">
        <v>16</v>
      </c>
      <c r="T24" s="24" t="s">
        <v>16</v>
      </c>
      <c r="U24" s="4"/>
    </row>
    <row r="25" spans="1:21" ht="23.25" x14ac:dyDescent="0.25">
      <c r="A25" s="31" t="s">
        <v>468</v>
      </c>
      <c r="B25" s="16" t="s">
        <v>780</v>
      </c>
      <c r="C25" s="24" t="s">
        <v>16</v>
      </c>
      <c r="D25" s="24" t="s">
        <v>16</v>
      </c>
      <c r="E25" s="24" t="s">
        <v>16</v>
      </c>
      <c r="F25" s="24">
        <v>118811.74</v>
      </c>
      <c r="G25" s="24" t="s">
        <v>16</v>
      </c>
      <c r="H25" s="24" t="s">
        <v>16</v>
      </c>
      <c r="I25" s="24">
        <v>118811.74</v>
      </c>
      <c r="J25" s="24" t="s">
        <v>16</v>
      </c>
      <c r="K25" s="24" t="s">
        <v>16</v>
      </c>
      <c r="L25" s="24" t="s">
        <v>16</v>
      </c>
      <c r="M25" s="24" t="s">
        <v>16</v>
      </c>
      <c r="N25" s="24" t="s">
        <v>16</v>
      </c>
      <c r="O25" s="24">
        <f t="shared" si="3"/>
        <v>118.81174</v>
      </c>
      <c r="P25" s="24" t="s">
        <v>16</v>
      </c>
      <c r="Q25" s="24" t="s">
        <v>16</v>
      </c>
      <c r="R25" s="12">
        <f t="shared" si="4"/>
        <v>118.81174</v>
      </c>
      <c r="S25" s="24" t="s">
        <v>16</v>
      </c>
      <c r="T25" s="24" t="s">
        <v>16</v>
      </c>
      <c r="U25" s="4"/>
    </row>
    <row r="26" spans="1:21" ht="34.5" x14ac:dyDescent="0.25">
      <c r="A26" s="31" t="s">
        <v>469</v>
      </c>
      <c r="B26" s="16" t="s">
        <v>781</v>
      </c>
      <c r="C26" s="24" t="s">
        <v>16</v>
      </c>
      <c r="D26" s="24" t="s">
        <v>16</v>
      </c>
      <c r="E26" s="24" t="s">
        <v>16</v>
      </c>
      <c r="F26" s="24">
        <v>118811.74</v>
      </c>
      <c r="G26" s="24" t="s">
        <v>16</v>
      </c>
      <c r="H26" s="24" t="s">
        <v>16</v>
      </c>
      <c r="I26" s="24">
        <v>118811.74</v>
      </c>
      <c r="J26" s="24" t="s">
        <v>16</v>
      </c>
      <c r="K26" s="24" t="s">
        <v>16</v>
      </c>
      <c r="L26" s="24" t="s">
        <v>16</v>
      </c>
      <c r="M26" s="24" t="s">
        <v>16</v>
      </c>
      <c r="N26" s="24" t="s">
        <v>16</v>
      </c>
      <c r="O26" s="24">
        <f t="shared" si="3"/>
        <v>118.81174</v>
      </c>
      <c r="P26" s="24" t="s">
        <v>16</v>
      </c>
      <c r="Q26" s="24" t="s">
        <v>16</v>
      </c>
      <c r="R26" s="12">
        <f t="shared" si="4"/>
        <v>118.81174</v>
      </c>
      <c r="S26" s="24" t="s">
        <v>16</v>
      </c>
      <c r="T26" s="24" t="s">
        <v>16</v>
      </c>
      <c r="U26" s="4"/>
    </row>
    <row r="27" spans="1:21" ht="45.75" x14ac:dyDescent="0.25">
      <c r="A27" s="31" t="s">
        <v>470</v>
      </c>
      <c r="B27" s="16" t="s">
        <v>782</v>
      </c>
      <c r="C27" s="24" t="s">
        <v>16</v>
      </c>
      <c r="D27" s="24" t="s">
        <v>16</v>
      </c>
      <c r="E27" s="24" t="s">
        <v>16</v>
      </c>
      <c r="F27" s="24">
        <v>118811.74</v>
      </c>
      <c r="G27" s="24" t="s">
        <v>16</v>
      </c>
      <c r="H27" s="24" t="s">
        <v>16</v>
      </c>
      <c r="I27" s="24">
        <v>118811.74</v>
      </c>
      <c r="J27" s="24" t="s">
        <v>16</v>
      </c>
      <c r="K27" s="24" t="s">
        <v>16</v>
      </c>
      <c r="L27" s="24" t="s">
        <v>16</v>
      </c>
      <c r="M27" s="24" t="s">
        <v>16</v>
      </c>
      <c r="N27" s="24" t="s">
        <v>16</v>
      </c>
      <c r="O27" s="24">
        <f t="shared" si="3"/>
        <v>118.81174</v>
      </c>
      <c r="P27" s="24" t="s">
        <v>16</v>
      </c>
      <c r="Q27" s="24" t="s">
        <v>16</v>
      </c>
      <c r="R27" s="12">
        <f t="shared" si="4"/>
        <v>118.81174</v>
      </c>
      <c r="S27" s="24" t="s">
        <v>16</v>
      </c>
      <c r="T27" s="24" t="s">
        <v>16</v>
      </c>
      <c r="U27" s="4"/>
    </row>
    <row r="28" spans="1:21" ht="16.5" customHeight="1" x14ac:dyDescent="0.25">
      <c r="A28" s="31" t="s">
        <v>15</v>
      </c>
      <c r="B28" s="34" t="s">
        <v>471</v>
      </c>
      <c r="C28" s="24" t="s">
        <v>16</v>
      </c>
      <c r="D28" s="24" t="s">
        <v>16</v>
      </c>
      <c r="E28" s="24" t="s">
        <v>16</v>
      </c>
      <c r="F28" s="24" t="s">
        <v>16</v>
      </c>
      <c r="G28" s="24" t="s">
        <v>16</v>
      </c>
      <c r="H28" s="24" t="s">
        <v>16</v>
      </c>
      <c r="I28" s="24" t="s">
        <v>16</v>
      </c>
      <c r="J28" s="24" t="s">
        <v>16</v>
      </c>
      <c r="K28" s="24" t="s">
        <v>16</v>
      </c>
      <c r="L28" s="24" t="s">
        <v>16</v>
      </c>
      <c r="M28" s="24" t="s">
        <v>16</v>
      </c>
      <c r="N28" s="24" t="s">
        <v>16</v>
      </c>
      <c r="O28" s="24" t="s">
        <v>16</v>
      </c>
      <c r="P28" s="24" t="s">
        <v>16</v>
      </c>
      <c r="Q28" s="24" t="s">
        <v>16</v>
      </c>
      <c r="R28" s="24" t="s">
        <v>16</v>
      </c>
      <c r="S28" s="24" t="s">
        <v>16</v>
      </c>
      <c r="T28" s="24" t="s">
        <v>16</v>
      </c>
      <c r="U28" s="4"/>
    </row>
    <row r="29" spans="1:21" ht="15" customHeight="1" x14ac:dyDescent="0.25">
      <c r="A29" s="14"/>
      <c r="B29" s="35" t="s">
        <v>460</v>
      </c>
      <c r="C29" s="14"/>
      <c r="D29" s="14"/>
      <c r="E29" s="97"/>
      <c r="F29" s="14"/>
      <c r="G29" s="14"/>
      <c r="H29" s="14"/>
      <c r="I29" s="14"/>
      <c r="J29" s="14"/>
      <c r="K29" s="14"/>
      <c r="L29" s="14"/>
      <c r="M29" s="14"/>
      <c r="N29" s="97"/>
      <c r="O29" s="14"/>
      <c r="P29" s="14"/>
      <c r="Q29" s="14"/>
      <c r="R29" s="14"/>
      <c r="S29" s="14"/>
      <c r="T29" s="14"/>
      <c r="U29" s="4"/>
    </row>
    <row r="30" spans="1:21" ht="15.75" customHeight="1" x14ac:dyDescent="0.25">
      <c r="A30" s="31" t="s">
        <v>15</v>
      </c>
      <c r="B30" s="34" t="s">
        <v>472</v>
      </c>
      <c r="C30" s="24">
        <v>41280530.079999998</v>
      </c>
      <c r="D30" s="24">
        <v>-11901337.960000001</v>
      </c>
      <c r="E30" s="96">
        <f>D30/C30*100</f>
        <v>-28.830390348514634</v>
      </c>
      <c r="F30" s="24" t="s">
        <v>16</v>
      </c>
      <c r="G30" s="24" t="s">
        <v>16</v>
      </c>
      <c r="H30" s="24" t="s">
        <v>16</v>
      </c>
      <c r="I30" s="24">
        <v>37156662.039999999</v>
      </c>
      <c r="J30" s="24">
        <v>-13344416.630000001</v>
      </c>
      <c r="K30" s="96">
        <f>J30/I30*100</f>
        <v>-35.913927401859809</v>
      </c>
      <c r="L30" s="96">
        <f t="shared" ref="L30:L43" si="5">C30/1000</f>
        <v>41280.530079999997</v>
      </c>
      <c r="M30" s="96">
        <f t="shared" ref="M30:M43" si="6">D30/1000</f>
        <v>-11901.337960000001</v>
      </c>
      <c r="N30" s="96">
        <f>M30/L30*100</f>
        <v>-28.830390348514641</v>
      </c>
      <c r="O30" s="24" t="s">
        <v>16</v>
      </c>
      <c r="P30" s="24" t="s">
        <v>16</v>
      </c>
      <c r="Q30" s="24" t="s">
        <v>16</v>
      </c>
      <c r="R30" s="96">
        <f t="shared" ref="R30:R36" si="7">I30/1000</f>
        <v>37156.662039999996</v>
      </c>
      <c r="S30" s="96">
        <f t="shared" ref="S30:S36" si="8">J30/1000</f>
        <v>-13344.416630000002</v>
      </c>
      <c r="T30" s="96">
        <f>S30/R30*100</f>
        <v>-35.913927401859816</v>
      </c>
      <c r="U30" s="4"/>
    </row>
    <row r="31" spans="1:21" ht="23.25" x14ac:dyDescent="0.25">
      <c r="A31" s="31" t="s">
        <v>473</v>
      </c>
      <c r="B31" s="16" t="s">
        <v>783</v>
      </c>
      <c r="C31" s="24">
        <v>41280530.079999998</v>
      </c>
      <c r="D31" s="24">
        <v>-11901337.960000001</v>
      </c>
      <c r="E31" s="12">
        <f t="shared" ref="E31:E43" si="9">D31/C31*100</f>
        <v>-28.830390348514634</v>
      </c>
      <c r="F31" s="24" t="s">
        <v>16</v>
      </c>
      <c r="G31" s="24" t="s">
        <v>16</v>
      </c>
      <c r="H31" s="24" t="s">
        <v>16</v>
      </c>
      <c r="I31" s="24">
        <v>37156662.039999999</v>
      </c>
      <c r="J31" s="24">
        <v>-13344416.630000001</v>
      </c>
      <c r="K31" s="12">
        <f t="shared" ref="K31:K36" si="10">J31/I31*100</f>
        <v>-35.913927401859809</v>
      </c>
      <c r="L31" s="12">
        <f t="shared" si="5"/>
        <v>41280.530079999997</v>
      </c>
      <c r="M31" s="12">
        <f t="shared" si="6"/>
        <v>-11901.337960000001</v>
      </c>
      <c r="N31" s="12">
        <f t="shared" ref="N31:N43" si="11">M31/L31*100</f>
        <v>-28.830390348514641</v>
      </c>
      <c r="O31" s="24" t="s">
        <v>16</v>
      </c>
      <c r="P31" s="24" t="s">
        <v>16</v>
      </c>
      <c r="Q31" s="24" t="s">
        <v>16</v>
      </c>
      <c r="R31" s="12">
        <f t="shared" si="7"/>
        <v>37156.662039999996</v>
      </c>
      <c r="S31" s="12">
        <f t="shared" si="8"/>
        <v>-13344.416630000002</v>
      </c>
      <c r="T31" s="12">
        <f t="shared" ref="T31:T36" si="12">S31/R31*100</f>
        <v>-35.913927401859816</v>
      </c>
      <c r="U31" s="4"/>
    </row>
    <row r="32" spans="1:21" ht="21" customHeight="1" x14ac:dyDescent="0.25">
      <c r="A32" s="31" t="s">
        <v>15</v>
      </c>
      <c r="B32" s="34" t="s">
        <v>474</v>
      </c>
      <c r="C32" s="24">
        <v>-982849276.09000003</v>
      </c>
      <c r="D32" s="24">
        <v>-463398995.61000001</v>
      </c>
      <c r="E32" s="12">
        <f t="shared" si="9"/>
        <v>47.148530998924635</v>
      </c>
      <c r="F32" s="24">
        <v>-17464973.710000001</v>
      </c>
      <c r="G32" s="24">
        <v>-13457486.08</v>
      </c>
      <c r="H32" s="24">
        <f>G32/F32*100</f>
        <v>77.054144503490349</v>
      </c>
      <c r="I32" s="24">
        <v>-948247675.83000004</v>
      </c>
      <c r="J32" s="24">
        <v>-444469486.5</v>
      </c>
      <c r="K32" s="12">
        <f t="shared" si="10"/>
        <v>46.872720896569184</v>
      </c>
      <c r="L32" s="12">
        <f t="shared" si="5"/>
        <v>-982849.27609000006</v>
      </c>
      <c r="M32" s="12">
        <f t="shared" si="6"/>
        <v>-463398.99561000004</v>
      </c>
      <c r="N32" s="12">
        <f t="shared" si="11"/>
        <v>47.148530998924635</v>
      </c>
      <c r="O32" s="24">
        <f t="shared" ref="O32:O43" si="13">F32/1000</f>
        <v>-17464.973710000002</v>
      </c>
      <c r="P32" s="24">
        <f>G32/1000</f>
        <v>-13457.486080000001</v>
      </c>
      <c r="Q32" s="24">
        <f>P32/O32*100</f>
        <v>77.054144503490349</v>
      </c>
      <c r="R32" s="12">
        <f t="shared" si="7"/>
        <v>-948247.67583000008</v>
      </c>
      <c r="S32" s="12">
        <f t="shared" si="8"/>
        <v>-444469.4865</v>
      </c>
      <c r="T32" s="12">
        <f t="shared" si="12"/>
        <v>46.872720896569177</v>
      </c>
      <c r="U32" s="4"/>
    </row>
    <row r="33" spans="1:21" x14ac:dyDescent="0.25">
      <c r="A33" s="31" t="s">
        <v>475</v>
      </c>
      <c r="B33" s="16" t="s">
        <v>784</v>
      </c>
      <c r="C33" s="24">
        <v>-982849276.09000003</v>
      </c>
      <c r="D33" s="24">
        <v>-463398995.61000001</v>
      </c>
      <c r="E33" s="12">
        <f t="shared" si="9"/>
        <v>47.148530998924635</v>
      </c>
      <c r="F33" s="24">
        <v>-17464973.710000001</v>
      </c>
      <c r="G33" s="24">
        <v>-13457486.08</v>
      </c>
      <c r="H33" s="24">
        <f t="shared" ref="H33:H35" si="14">G33/F33*100</f>
        <v>77.054144503490349</v>
      </c>
      <c r="I33" s="24">
        <v>-948247675.83000004</v>
      </c>
      <c r="J33" s="24">
        <v>-444469486.5</v>
      </c>
      <c r="K33" s="12">
        <f t="shared" si="10"/>
        <v>46.872720896569184</v>
      </c>
      <c r="L33" s="12">
        <f t="shared" si="5"/>
        <v>-982849.27609000006</v>
      </c>
      <c r="M33" s="12">
        <f t="shared" si="6"/>
        <v>-463398.99561000004</v>
      </c>
      <c r="N33" s="12">
        <f t="shared" si="11"/>
        <v>47.148530998924635</v>
      </c>
      <c r="O33" s="24">
        <f t="shared" si="13"/>
        <v>-17464.973710000002</v>
      </c>
      <c r="P33" s="24">
        <f t="shared" ref="P33:P35" si="15">G33/1000</f>
        <v>-13457.486080000001</v>
      </c>
      <c r="Q33" s="24">
        <f t="shared" ref="Q33:Q35" si="16">P33/O33*100</f>
        <v>77.054144503490349</v>
      </c>
      <c r="R33" s="12">
        <f t="shared" si="7"/>
        <v>-948247.67583000008</v>
      </c>
      <c r="S33" s="12">
        <f t="shared" si="8"/>
        <v>-444469.4865</v>
      </c>
      <c r="T33" s="12">
        <f t="shared" si="12"/>
        <v>46.872720896569177</v>
      </c>
      <c r="U33" s="4"/>
    </row>
    <row r="34" spans="1:21" x14ac:dyDescent="0.25">
      <c r="A34" s="31" t="s">
        <v>476</v>
      </c>
      <c r="B34" s="16" t="s">
        <v>785</v>
      </c>
      <c r="C34" s="24">
        <v>-982849276.09000003</v>
      </c>
      <c r="D34" s="24">
        <v>-463398995.61000001</v>
      </c>
      <c r="E34" s="12">
        <f t="shared" si="9"/>
        <v>47.148530998924635</v>
      </c>
      <c r="F34" s="24">
        <v>-17464973.710000001</v>
      </c>
      <c r="G34" s="24">
        <v>-13457486.08</v>
      </c>
      <c r="H34" s="24">
        <f t="shared" si="14"/>
        <v>77.054144503490349</v>
      </c>
      <c r="I34" s="24">
        <v>-948247675.83000004</v>
      </c>
      <c r="J34" s="24">
        <v>-444469486.5</v>
      </c>
      <c r="K34" s="12">
        <f t="shared" si="10"/>
        <v>46.872720896569184</v>
      </c>
      <c r="L34" s="12">
        <f t="shared" si="5"/>
        <v>-982849.27609000006</v>
      </c>
      <c r="M34" s="12">
        <f t="shared" si="6"/>
        <v>-463398.99561000004</v>
      </c>
      <c r="N34" s="12">
        <f t="shared" si="11"/>
        <v>47.148530998924635</v>
      </c>
      <c r="O34" s="24">
        <f t="shared" si="13"/>
        <v>-17464.973710000002</v>
      </c>
      <c r="P34" s="24">
        <f t="shared" si="15"/>
        <v>-13457.486080000001</v>
      </c>
      <c r="Q34" s="24">
        <f t="shared" si="16"/>
        <v>77.054144503490349</v>
      </c>
      <c r="R34" s="12">
        <f t="shared" si="7"/>
        <v>-948247.67583000008</v>
      </c>
      <c r="S34" s="12">
        <f t="shared" si="8"/>
        <v>-444469.4865</v>
      </c>
      <c r="T34" s="12">
        <f t="shared" si="12"/>
        <v>46.872720896569177</v>
      </c>
      <c r="U34" s="4"/>
    </row>
    <row r="35" spans="1:21" ht="23.25" x14ac:dyDescent="0.25">
      <c r="A35" s="31" t="s">
        <v>477</v>
      </c>
      <c r="B35" s="16" t="s">
        <v>786</v>
      </c>
      <c r="C35" s="24">
        <v>-982849276.09000003</v>
      </c>
      <c r="D35" s="24">
        <v>-463398995.61000001</v>
      </c>
      <c r="E35" s="12">
        <f t="shared" si="9"/>
        <v>47.148530998924635</v>
      </c>
      <c r="F35" s="24">
        <v>-17464973.710000001</v>
      </c>
      <c r="G35" s="24">
        <v>-13457486.08</v>
      </c>
      <c r="H35" s="24">
        <f t="shared" si="14"/>
        <v>77.054144503490349</v>
      </c>
      <c r="I35" s="24">
        <v>-948247675.83000004</v>
      </c>
      <c r="J35" s="24">
        <v>-444469486.5</v>
      </c>
      <c r="K35" s="12">
        <f t="shared" si="10"/>
        <v>46.872720896569184</v>
      </c>
      <c r="L35" s="12">
        <f t="shared" si="5"/>
        <v>-982849.27609000006</v>
      </c>
      <c r="M35" s="12">
        <f t="shared" si="6"/>
        <v>-463398.99561000004</v>
      </c>
      <c r="N35" s="12">
        <f t="shared" si="11"/>
        <v>47.148530998924635</v>
      </c>
      <c r="O35" s="24">
        <f t="shared" si="13"/>
        <v>-17464.973710000002</v>
      </c>
      <c r="P35" s="24">
        <f t="shared" si="15"/>
        <v>-13457.486080000001</v>
      </c>
      <c r="Q35" s="24">
        <f t="shared" si="16"/>
        <v>77.054144503490349</v>
      </c>
      <c r="R35" s="12">
        <f t="shared" si="7"/>
        <v>-948247.67583000008</v>
      </c>
      <c r="S35" s="12">
        <f t="shared" si="8"/>
        <v>-444469.4865</v>
      </c>
      <c r="T35" s="12">
        <f t="shared" si="12"/>
        <v>46.872720896569177</v>
      </c>
      <c r="U35" s="4"/>
    </row>
    <row r="36" spans="1:21" ht="23.25" x14ac:dyDescent="0.25">
      <c r="A36" s="31" t="s">
        <v>478</v>
      </c>
      <c r="B36" s="16" t="s">
        <v>787</v>
      </c>
      <c r="C36" s="24">
        <v>-948024864.09000003</v>
      </c>
      <c r="D36" s="24">
        <v>-444469486.5</v>
      </c>
      <c r="E36" s="12">
        <f t="shared" si="9"/>
        <v>46.883737266389311</v>
      </c>
      <c r="F36" s="24">
        <v>-222811.74</v>
      </c>
      <c r="G36" s="24" t="s">
        <v>16</v>
      </c>
      <c r="H36" s="24" t="s">
        <v>16</v>
      </c>
      <c r="I36" s="24">
        <v>-948247675.83000004</v>
      </c>
      <c r="J36" s="24">
        <v>-444469486.5</v>
      </c>
      <c r="K36" s="12">
        <f t="shared" si="10"/>
        <v>46.872720896569184</v>
      </c>
      <c r="L36" s="12">
        <f t="shared" si="5"/>
        <v>-948024.86409000005</v>
      </c>
      <c r="M36" s="12">
        <f t="shared" si="6"/>
        <v>-444469.4865</v>
      </c>
      <c r="N36" s="12">
        <f t="shared" si="11"/>
        <v>46.883737266389311</v>
      </c>
      <c r="O36" s="24">
        <f t="shared" si="13"/>
        <v>-222.81173999999999</v>
      </c>
      <c r="P36" s="24" t="s">
        <v>16</v>
      </c>
      <c r="Q36" s="24" t="s">
        <v>16</v>
      </c>
      <c r="R36" s="12">
        <f t="shared" si="7"/>
        <v>-948247.67583000008</v>
      </c>
      <c r="S36" s="12">
        <f t="shared" si="8"/>
        <v>-444469.4865</v>
      </c>
      <c r="T36" s="12">
        <f t="shared" si="12"/>
        <v>46.872720896569177</v>
      </c>
      <c r="U36" s="4"/>
    </row>
    <row r="37" spans="1:21" ht="23.25" x14ac:dyDescent="0.25">
      <c r="A37" s="31" t="s">
        <v>479</v>
      </c>
      <c r="B37" s="16" t="s">
        <v>788</v>
      </c>
      <c r="C37" s="24">
        <v>-34824412</v>
      </c>
      <c r="D37" s="24">
        <v>-18929509.109999999</v>
      </c>
      <c r="E37" s="12">
        <f t="shared" si="9"/>
        <v>54.357009990577879</v>
      </c>
      <c r="F37" s="24">
        <v>-17242161.969999999</v>
      </c>
      <c r="G37" s="24">
        <v>-13457486.08</v>
      </c>
      <c r="H37" s="24">
        <f t="shared" ref="H37:H42" si="17">G37/F37*100</f>
        <v>78.049876247624653</v>
      </c>
      <c r="I37" s="24" t="s">
        <v>16</v>
      </c>
      <c r="J37" s="24" t="s">
        <v>16</v>
      </c>
      <c r="K37" s="24" t="s">
        <v>16</v>
      </c>
      <c r="L37" s="12">
        <f t="shared" si="5"/>
        <v>-34824.411999999997</v>
      </c>
      <c r="M37" s="12">
        <f t="shared" si="6"/>
        <v>-18929.509109999999</v>
      </c>
      <c r="N37" s="12">
        <f t="shared" si="11"/>
        <v>54.357009990577879</v>
      </c>
      <c r="O37" s="24">
        <f t="shared" si="13"/>
        <v>-17242.161969999997</v>
      </c>
      <c r="P37" s="24">
        <f t="shared" ref="P37:P42" si="18">G37/1000</f>
        <v>-13457.486080000001</v>
      </c>
      <c r="Q37" s="24">
        <f t="shared" ref="Q37:Q42" si="19">P37/O37*100</f>
        <v>78.049876247624667</v>
      </c>
      <c r="R37" s="24" t="s">
        <v>16</v>
      </c>
      <c r="S37" s="24" t="s">
        <v>16</v>
      </c>
      <c r="T37" s="24" t="s">
        <v>16</v>
      </c>
      <c r="U37" s="4"/>
    </row>
    <row r="38" spans="1:21" ht="18.75" customHeight="1" x14ac:dyDescent="0.25">
      <c r="A38" s="31" t="s">
        <v>15</v>
      </c>
      <c r="B38" s="34" t="s">
        <v>480</v>
      </c>
      <c r="C38" s="24">
        <v>1024129806.17</v>
      </c>
      <c r="D38" s="24">
        <v>451497657.64999998</v>
      </c>
      <c r="E38" s="12">
        <f t="shared" si="9"/>
        <v>44.08597962190877</v>
      </c>
      <c r="F38" s="24">
        <v>17464973.710000001</v>
      </c>
      <c r="G38" s="24">
        <v>13457486.08</v>
      </c>
      <c r="H38" s="24">
        <f t="shared" si="17"/>
        <v>77.054144503490349</v>
      </c>
      <c r="I38" s="24">
        <v>985404337.87</v>
      </c>
      <c r="J38" s="24">
        <v>431125069.87</v>
      </c>
      <c r="K38" s="12">
        <f t="shared" ref="K38:K42" si="20">J38/I38*100</f>
        <v>43.751083012471618</v>
      </c>
      <c r="L38" s="12">
        <f t="shared" si="5"/>
        <v>1024129.80617</v>
      </c>
      <c r="M38" s="12">
        <f t="shared" si="6"/>
        <v>451497.65764999995</v>
      </c>
      <c r="N38" s="12">
        <f t="shared" si="11"/>
        <v>44.085979621908763</v>
      </c>
      <c r="O38" s="24">
        <f t="shared" si="13"/>
        <v>17464.973710000002</v>
      </c>
      <c r="P38" s="24">
        <f t="shared" si="18"/>
        <v>13457.486080000001</v>
      </c>
      <c r="Q38" s="24">
        <f t="shared" si="19"/>
        <v>77.054144503490349</v>
      </c>
      <c r="R38" s="12">
        <f t="shared" ref="R38:R42" si="21">I38/1000</f>
        <v>985404.33787000005</v>
      </c>
      <c r="S38" s="12">
        <f t="shared" ref="S38:S42" si="22">J38/1000</f>
        <v>431125.06987000001</v>
      </c>
      <c r="T38" s="12">
        <f t="shared" ref="T38:T42" si="23">S38/R38*100</f>
        <v>43.751083012471611</v>
      </c>
      <c r="U38" s="4"/>
    </row>
    <row r="39" spans="1:21" x14ac:dyDescent="0.25">
      <c r="A39" s="31" t="s">
        <v>481</v>
      </c>
      <c r="B39" s="16" t="s">
        <v>789</v>
      </c>
      <c r="C39" s="24">
        <v>1024129806.17</v>
      </c>
      <c r="D39" s="24">
        <v>451497657.64999998</v>
      </c>
      <c r="E39" s="12">
        <f t="shared" si="9"/>
        <v>44.08597962190877</v>
      </c>
      <c r="F39" s="24">
        <v>17464973.710000001</v>
      </c>
      <c r="G39" s="24">
        <v>13457486.08</v>
      </c>
      <c r="H39" s="24">
        <f t="shared" si="17"/>
        <v>77.054144503490349</v>
      </c>
      <c r="I39" s="24">
        <v>985404337.87</v>
      </c>
      <c r="J39" s="24">
        <v>431125069.87</v>
      </c>
      <c r="K39" s="12">
        <f t="shared" si="20"/>
        <v>43.751083012471618</v>
      </c>
      <c r="L39" s="12">
        <f t="shared" si="5"/>
        <v>1024129.80617</v>
      </c>
      <c r="M39" s="12">
        <f t="shared" si="6"/>
        <v>451497.65764999995</v>
      </c>
      <c r="N39" s="12">
        <f t="shared" si="11"/>
        <v>44.085979621908763</v>
      </c>
      <c r="O39" s="24">
        <f t="shared" si="13"/>
        <v>17464.973710000002</v>
      </c>
      <c r="P39" s="24">
        <f t="shared" si="18"/>
        <v>13457.486080000001</v>
      </c>
      <c r="Q39" s="24">
        <f t="shared" si="19"/>
        <v>77.054144503490349</v>
      </c>
      <c r="R39" s="12">
        <f t="shared" si="21"/>
        <v>985404.33787000005</v>
      </c>
      <c r="S39" s="12">
        <f t="shared" si="22"/>
        <v>431125.06987000001</v>
      </c>
      <c r="T39" s="12">
        <f t="shared" si="23"/>
        <v>43.751083012471611</v>
      </c>
      <c r="U39" s="4"/>
    </row>
    <row r="40" spans="1:21" x14ac:dyDescent="0.25">
      <c r="A40" s="31" t="s">
        <v>482</v>
      </c>
      <c r="B40" s="16" t="s">
        <v>790</v>
      </c>
      <c r="C40" s="24">
        <v>1024129806.17</v>
      </c>
      <c r="D40" s="24">
        <v>451497657.64999998</v>
      </c>
      <c r="E40" s="12">
        <f t="shared" si="9"/>
        <v>44.08597962190877</v>
      </c>
      <c r="F40" s="24">
        <v>17464973.710000001</v>
      </c>
      <c r="G40" s="24">
        <v>13457486.08</v>
      </c>
      <c r="H40" s="24">
        <f t="shared" si="17"/>
        <v>77.054144503490349</v>
      </c>
      <c r="I40" s="24">
        <v>985404337.87</v>
      </c>
      <c r="J40" s="24">
        <v>431125069.87</v>
      </c>
      <c r="K40" s="12">
        <f t="shared" si="20"/>
        <v>43.751083012471618</v>
      </c>
      <c r="L40" s="12">
        <f t="shared" si="5"/>
        <v>1024129.80617</v>
      </c>
      <c r="M40" s="12">
        <f t="shared" si="6"/>
        <v>451497.65764999995</v>
      </c>
      <c r="N40" s="12">
        <f t="shared" si="11"/>
        <v>44.085979621908763</v>
      </c>
      <c r="O40" s="24">
        <f t="shared" si="13"/>
        <v>17464.973710000002</v>
      </c>
      <c r="P40" s="24">
        <f t="shared" si="18"/>
        <v>13457.486080000001</v>
      </c>
      <c r="Q40" s="24">
        <f t="shared" si="19"/>
        <v>77.054144503490349</v>
      </c>
      <c r="R40" s="12">
        <f t="shared" si="21"/>
        <v>985404.33787000005</v>
      </c>
      <c r="S40" s="12">
        <f t="shared" si="22"/>
        <v>431125.06987000001</v>
      </c>
      <c r="T40" s="12">
        <f t="shared" si="23"/>
        <v>43.751083012471611</v>
      </c>
      <c r="U40" s="4"/>
    </row>
    <row r="41" spans="1:21" ht="23.25" x14ac:dyDescent="0.25">
      <c r="A41" s="31" t="s">
        <v>483</v>
      </c>
      <c r="B41" s="16" t="s">
        <v>791</v>
      </c>
      <c r="C41" s="24">
        <v>1024129806.17</v>
      </c>
      <c r="D41" s="24">
        <v>451497657.64999998</v>
      </c>
      <c r="E41" s="12">
        <f t="shared" si="9"/>
        <v>44.08597962190877</v>
      </c>
      <c r="F41" s="24">
        <v>17464973.710000001</v>
      </c>
      <c r="G41" s="24">
        <v>13457486.08</v>
      </c>
      <c r="H41" s="24">
        <f t="shared" si="17"/>
        <v>77.054144503490349</v>
      </c>
      <c r="I41" s="24">
        <v>985404337.87</v>
      </c>
      <c r="J41" s="24">
        <v>431125069.87</v>
      </c>
      <c r="K41" s="12">
        <f t="shared" si="20"/>
        <v>43.751083012471618</v>
      </c>
      <c r="L41" s="12">
        <f t="shared" si="5"/>
        <v>1024129.80617</v>
      </c>
      <c r="M41" s="12">
        <f t="shared" si="6"/>
        <v>451497.65764999995</v>
      </c>
      <c r="N41" s="12">
        <f t="shared" si="11"/>
        <v>44.085979621908763</v>
      </c>
      <c r="O41" s="24">
        <f t="shared" si="13"/>
        <v>17464.973710000002</v>
      </c>
      <c r="P41" s="24">
        <f t="shared" si="18"/>
        <v>13457.486080000001</v>
      </c>
      <c r="Q41" s="24">
        <f t="shared" si="19"/>
        <v>77.054144503490349</v>
      </c>
      <c r="R41" s="12">
        <f t="shared" si="21"/>
        <v>985404.33787000005</v>
      </c>
      <c r="S41" s="12">
        <f t="shared" si="22"/>
        <v>431125.06987000001</v>
      </c>
      <c r="T41" s="12">
        <f t="shared" si="23"/>
        <v>43.751083012471611</v>
      </c>
      <c r="U41" s="4"/>
    </row>
    <row r="42" spans="1:21" ht="23.25" x14ac:dyDescent="0.25">
      <c r="A42" s="31" t="s">
        <v>484</v>
      </c>
      <c r="B42" s="16" t="s">
        <v>792</v>
      </c>
      <c r="C42" s="24">
        <v>968162175.89999998</v>
      </c>
      <c r="D42" s="24">
        <v>417667583.79000002</v>
      </c>
      <c r="E42" s="12">
        <f t="shared" si="9"/>
        <v>43.140250072436245</v>
      </c>
      <c r="F42" s="24">
        <v>17242161.969999999</v>
      </c>
      <c r="G42" s="24">
        <v>13457486.08</v>
      </c>
      <c r="H42" s="24">
        <f t="shared" si="17"/>
        <v>78.049876247624653</v>
      </c>
      <c r="I42" s="24">
        <v>985404337.87</v>
      </c>
      <c r="J42" s="24">
        <v>431125069.87</v>
      </c>
      <c r="K42" s="12">
        <f t="shared" si="20"/>
        <v>43.751083012471618</v>
      </c>
      <c r="L42" s="12">
        <f t="shared" si="5"/>
        <v>968162.17590000003</v>
      </c>
      <c r="M42" s="12">
        <f t="shared" si="6"/>
        <v>417667.58379</v>
      </c>
      <c r="N42" s="12">
        <f t="shared" si="11"/>
        <v>43.140250072436238</v>
      </c>
      <c r="O42" s="24">
        <f t="shared" si="13"/>
        <v>17242.161969999997</v>
      </c>
      <c r="P42" s="24">
        <f t="shared" si="18"/>
        <v>13457.486080000001</v>
      </c>
      <c r="Q42" s="24">
        <f t="shared" si="19"/>
        <v>78.049876247624667</v>
      </c>
      <c r="R42" s="12">
        <f t="shared" si="21"/>
        <v>985404.33787000005</v>
      </c>
      <c r="S42" s="12">
        <f t="shared" si="22"/>
        <v>431125.06987000001</v>
      </c>
      <c r="T42" s="12">
        <f t="shared" si="23"/>
        <v>43.751083012471611</v>
      </c>
      <c r="U42" s="4"/>
    </row>
    <row r="43" spans="1:21" ht="24" thickBot="1" x14ac:dyDescent="0.3">
      <c r="A43" s="31" t="s">
        <v>485</v>
      </c>
      <c r="B43" s="16" t="s">
        <v>793</v>
      </c>
      <c r="C43" s="24">
        <v>55967630.270000003</v>
      </c>
      <c r="D43" s="24">
        <v>33830073.859999999</v>
      </c>
      <c r="E43" s="12">
        <f t="shared" si="9"/>
        <v>60.445785710054857</v>
      </c>
      <c r="F43" s="24">
        <v>222811.74</v>
      </c>
      <c r="G43" s="24" t="s">
        <v>16</v>
      </c>
      <c r="H43" s="24" t="s">
        <v>16</v>
      </c>
      <c r="I43" s="24" t="s">
        <v>16</v>
      </c>
      <c r="J43" s="24" t="s">
        <v>16</v>
      </c>
      <c r="K43" s="24" t="s">
        <v>16</v>
      </c>
      <c r="L43" s="12">
        <f t="shared" si="5"/>
        <v>55967.630270000001</v>
      </c>
      <c r="M43" s="12">
        <f t="shared" si="6"/>
        <v>33830.073859999997</v>
      </c>
      <c r="N43" s="12">
        <f t="shared" si="11"/>
        <v>60.445785710054857</v>
      </c>
      <c r="O43" s="24">
        <f t="shared" si="13"/>
        <v>222.81173999999999</v>
      </c>
      <c r="P43" s="24" t="s">
        <v>16</v>
      </c>
      <c r="Q43" s="24" t="s">
        <v>16</v>
      </c>
      <c r="R43" s="24" t="s">
        <v>16</v>
      </c>
      <c r="S43" s="24" t="s">
        <v>16</v>
      </c>
      <c r="T43" s="24" t="s">
        <v>16</v>
      </c>
      <c r="U43" s="4"/>
    </row>
    <row r="44" spans="1:21" ht="12.95" customHeight="1" x14ac:dyDescent="0.25">
      <c r="A44" s="30"/>
      <c r="B44" s="36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4"/>
    </row>
    <row r="45" spans="1:21" ht="12.95" customHeight="1" x14ac:dyDescent="0.25">
      <c r="A45" s="6"/>
      <c r="B45" s="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4"/>
    </row>
  </sheetData>
  <mergeCells count="3">
    <mergeCell ref="A7:T7"/>
    <mergeCell ref="A8:T8"/>
    <mergeCell ref="A9:T9"/>
  </mergeCells>
  <pageMargins left="0.31496062992125984" right="0.31496062992125984" top="0.55118110236220474" bottom="0.35433070866141736" header="0.31496062992125984" footer="0.31496062992125984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FD58F78-05BA-43B7-85A5-CECC75CF712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Исправ. доходы</vt:lpstr>
      <vt:lpstr>Испр. расходы</vt:lpstr>
      <vt:lpstr>Испр. источ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Андронова</dc:creator>
  <cp:lastModifiedBy>Татьяна Андронова</cp:lastModifiedBy>
  <cp:lastPrinted>2024-07-18T13:51:55Z</cp:lastPrinted>
  <dcterms:created xsi:type="dcterms:W3CDTF">2024-07-18T08:18:40Z</dcterms:created>
  <dcterms:modified xsi:type="dcterms:W3CDTF">2024-08-22T05:11:47Z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0503317G_20220101.xlsx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f09003_01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