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dronova\Documents\2023\Отчет об исполнении консолид в тыс. руб\на сайт\"/>
    </mc:Choice>
  </mc:AlternateContent>
  <bookViews>
    <workbookView xWindow="0" yWindow="0" windowWidth="28800" windowHeight="12030" activeTab="2"/>
  </bookViews>
  <sheets>
    <sheet name="Испр. доходы" sheetId="6" r:id="rId1"/>
    <sheet name="Испр. расходы" sheetId="7" r:id="rId2"/>
    <sheet name="Испр. источ" sheetId="8" r:id="rId3"/>
  </sheets>
  <definedNames>
    <definedName name="_xlnm.Print_Area" localSheetId="0">'Испр. доходы'!$A$1:$T$203</definedName>
    <definedName name="_xlnm.Print_Area" localSheetId="2">'Испр. источ'!$A$1:$T$43</definedName>
    <definedName name="_xlnm.Print_Area" localSheetId="1">'Испр. расходы'!$A$1:$T$299</definedName>
  </definedNames>
  <calcPr calcId="162913"/>
</workbook>
</file>

<file path=xl/calcChain.xml><?xml version="1.0" encoding="utf-8"?>
<calcChain xmlns="http://schemas.openxmlformats.org/spreadsheetml/2006/main">
  <c r="S42" i="8" l="1"/>
  <c r="S41" i="8"/>
  <c r="T41" i="8" s="1"/>
  <c r="S40" i="8"/>
  <c r="S39" i="8"/>
  <c r="T39" i="8" s="1"/>
  <c r="S38" i="8"/>
  <c r="S36" i="8"/>
  <c r="S35" i="8"/>
  <c r="S34" i="8"/>
  <c r="S33" i="8"/>
  <c r="S32" i="8"/>
  <c r="S31" i="8"/>
  <c r="S30" i="8"/>
  <c r="R42" i="8"/>
  <c r="R41" i="8"/>
  <c r="R40" i="8"/>
  <c r="R39" i="8"/>
  <c r="R38" i="8"/>
  <c r="R36" i="8"/>
  <c r="T36" i="8" s="1"/>
  <c r="R35" i="8"/>
  <c r="R34" i="8"/>
  <c r="R33" i="8"/>
  <c r="R32" i="8"/>
  <c r="R31" i="8"/>
  <c r="R30" i="8"/>
  <c r="R27" i="8"/>
  <c r="R26" i="8"/>
  <c r="R25" i="8"/>
  <c r="R24" i="8"/>
  <c r="R23" i="8"/>
  <c r="R21" i="8"/>
  <c r="R20" i="8"/>
  <c r="R19" i="8"/>
  <c r="R18" i="8"/>
  <c r="R16" i="8"/>
  <c r="P42" i="8"/>
  <c r="Q42" i="8" s="1"/>
  <c r="P41" i="8"/>
  <c r="Q41" i="8" s="1"/>
  <c r="P40" i="8"/>
  <c r="P39" i="8"/>
  <c r="P38" i="8"/>
  <c r="P37" i="8"/>
  <c r="P35" i="8"/>
  <c r="P34" i="8"/>
  <c r="P33" i="8"/>
  <c r="P32" i="8"/>
  <c r="O43" i="8"/>
  <c r="O42" i="8"/>
  <c r="O41" i="8"/>
  <c r="O40" i="8"/>
  <c r="O39" i="8"/>
  <c r="O38" i="8"/>
  <c r="O37" i="8"/>
  <c r="O36" i="8"/>
  <c r="O35" i="8"/>
  <c r="O34" i="8"/>
  <c r="O33" i="8"/>
  <c r="O32" i="8"/>
  <c r="O27" i="8"/>
  <c r="O26" i="8"/>
  <c r="O25" i="8"/>
  <c r="O24" i="8"/>
  <c r="O23" i="8"/>
  <c r="O22" i="8"/>
  <c r="O20" i="8"/>
  <c r="O19" i="8"/>
  <c r="O18" i="8"/>
  <c r="M43" i="8"/>
  <c r="M42" i="8"/>
  <c r="M41" i="8"/>
  <c r="N41" i="8" s="1"/>
  <c r="M40" i="8"/>
  <c r="M39" i="8"/>
  <c r="M38" i="8"/>
  <c r="M37" i="8"/>
  <c r="M36" i="8"/>
  <c r="M35" i="8"/>
  <c r="M34" i="8"/>
  <c r="M33" i="8"/>
  <c r="N33" i="8" s="1"/>
  <c r="M32" i="8"/>
  <c r="M31" i="8"/>
  <c r="M30" i="8"/>
  <c r="L43" i="8"/>
  <c r="N43" i="8" s="1"/>
  <c r="L42" i="8"/>
  <c r="L41" i="8"/>
  <c r="L40" i="8"/>
  <c r="L39" i="8"/>
  <c r="L38" i="8"/>
  <c r="L37" i="8"/>
  <c r="L36" i="8"/>
  <c r="L35" i="8"/>
  <c r="N35" i="8" s="1"/>
  <c r="L34" i="8"/>
  <c r="L33" i="8"/>
  <c r="L32" i="8"/>
  <c r="L31" i="8"/>
  <c r="L30" i="8"/>
  <c r="L21" i="8"/>
  <c r="L20" i="8"/>
  <c r="L19" i="8"/>
  <c r="L18" i="8"/>
  <c r="L16" i="8"/>
  <c r="S14" i="8"/>
  <c r="R14" i="8"/>
  <c r="M14" i="8"/>
  <c r="L14" i="8"/>
  <c r="T42" i="8"/>
  <c r="N42" i="8"/>
  <c r="T40" i="8"/>
  <c r="N40" i="8"/>
  <c r="Q39" i="8"/>
  <c r="T38" i="8"/>
  <c r="Q38" i="8"/>
  <c r="Q37" i="8"/>
  <c r="T35" i="8"/>
  <c r="Q35" i="8"/>
  <c r="T34" i="8"/>
  <c r="Q34" i="8"/>
  <c r="N34" i="8"/>
  <c r="Q33" i="8"/>
  <c r="N32" i="8"/>
  <c r="T33" i="8" l="1"/>
  <c r="N37" i="8"/>
  <c r="Q40" i="8"/>
  <c r="N31" i="8"/>
  <c r="T30" i="8"/>
  <c r="T31" i="8"/>
  <c r="T32" i="8"/>
  <c r="Q32" i="8"/>
  <c r="N36" i="8"/>
  <c r="N30" i="8"/>
  <c r="N39" i="8"/>
  <c r="N38" i="8"/>
  <c r="T14" i="8"/>
  <c r="N14" i="8"/>
  <c r="K42" i="8"/>
  <c r="K41" i="8"/>
  <c r="K40" i="8"/>
  <c r="K39" i="8"/>
  <c r="K38" i="8"/>
  <c r="K36" i="8"/>
  <c r="K35" i="8"/>
  <c r="K34" i="8"/>
  <c r="K33" i="8"/>
  <c r="K32" i="8"/>
  <c r="K31" i="8"/>
  <c r="K30" i="8"/>
  <c r="K14" i="8"/>
  <c r="H42" i="8"/>
  <c r="H41" i="8"/>
  <c r="H40" i="8"/>
  <c r="H39" i="8"/>
  <c r="H38" i="8"/>
  <c r="H37" i="8"/>
  <c r="H35" i="8"/>
  <c r="H34" i="8"/>
  <c r="H33" i="8"/>
  <c r="H32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14" i="8"/>
  <c r="S297" i="7"/>
  <c r="S295" i="7"/>
  <c r="S294" i="7"/>
  <c r="S293" i="7"/>
  <c r="S292" i="7"/>
  <c r="S287" i="7"/>
  <c r="S282" i="7"/>
  <c r="S281" i="7"/>
  <c r="T281" i="7" s="1"/>
  <c r="S280" i="7"/>
  <c r="S279" i="7"/>
  <c r="S278" i="7"/>
  <c r="S262" i="7"/>
  <c r="S261" i="7"/>
  <c r="S260" i="7"/>
  <c r="S259" i="7"/>
  <c r="S258" i="7"/>
  <c r="T258" i="7" s="1"/>
  <c r="S257" i="7"/>
  <c r="S256" i="7"/>
  <c r="S255" i="7"/>
  <c r="S254" i="7"/>
  <c r="S251" i="7"/>
  <c r="S250" i="7"/>
  <c r="S249" i="7"/>
  <c r="S248" i="7"/>
  <c r="S247" i="7"/>
  <c r="S246" i="7"/>
  <c r="S245" i="7"/>
  <c r="S244" i="7"/>
  <c r="S243" i="7"/>
  <c r="S242" i="7"/>
  <c r="S241" i="7"/>
  <c r="S240" i="7"/>
  <c r="S239" i="7"/>
  <c r="S238" i="7"/>
  <c r="S237" i="7"/>
  <c r="S236" i="7"/>
  <c r="S235" i="7"/>
  <c r="S233" i="7"/>
  <c r="S232" i="7"/>
  <c r="S231" i="7"/>
  <c r="S230" i="7"/>
  <c r="S229" i="7"/>
  <c r="S228" i="7"/>
  <c r="S227" i="7"/>
  <c r="S226" i="7"/>
  <c r="S225" i="7"/>
  <c r="S224" i="7"/>
  <c r="S223" i="7"/>
  <c r="S222" i="7"/>
  <c r="S221" i="7"/>
  <c r="S220" i="7"/>
  <c r="S219" i="7"/>
  <c r="S218" i="7"/>
  <c r="S217" i="7"/>
  <c r="S216" i="7"/>
  <c r="S215" i="7"/>
  <c r="S214" i="7"/>
  <c r="S213" i="7"/>
  <c r="S212" i="7"/>
  <c r="S211" i="7"/>
  <c r="S206" i="7"/>
  <c r="S205" i="7"/>
  <c r="S204" i="7"/>
  <c r="S203" i="7"/>
  <c r="S202" i="7"/>
  <c r="S201" i="7"/>
  <c r="S200" i="7"/>
  <c r="S199" i="7"/>
  <c r="S198" i="7"/>
  <c r="S197" i="7"/>
  <c r="S196" i="7"/>
  <c r="S195" i="7"/>
  <c r="T195" i="7" s="1"/>
  <c r="S194" i="7"/>
  <c r="S193" i="7"/>
  <c r="S191" i="7"/>
  <c r="S190" i="7"/>
  <c r="S189" i="7"/>
  <c r="S188" i="7"/>
  <c r="S187" i="7"/>
  <c r="S186" i="7"/>
  <c r="T186" i="7" s="1"/>
  <c r="S185" i="7"/>
  <c r="S184" i="7"/>
  <c r="S183" i="7"/>
  <c r="S182" i="7"/>
  <c r="S181" i="7"/>
  <c r="S180" i="7"/>
  <c r="S176" i="7"/>
  <c r="S167" i="7"/>
  <c r="S166" i="7"/>
  <c r="S165" i="7"/>
  <c r="S164" i="7"/>
  <c r="S163" i="7"/>
  <c r="S162" i="7"/>
  <c r="S161" i="7"/>
  <c r="T161" i="7" s="1"/>
  <c r="S160" i="7"/>
  <c r="S155" i="7"/>
  <c r="T155" i="7" s="1"/>
  <c r="S154" i="7"/>
  <c r="S153" i="7"/>
  <c r="S152" i="7"/>
  <c r="S151" i="7"/>
  <c r="S150" i="7"/>
  <c r="S149" i="7"/>
  <c r="S148" i="7"/>
  <c r="S147" i="7"/>
  <c r="T147" i="7" s="1"/>
  <c r="S146" i="7"/>
  <c r="S145" i="7"/>
  <c r="S144" i="7"/>
  <c r="S143" i="7"/>
  <c r="S142" i="7"/>
  <c r="S140" i="7"/>
  <c r="S139" i="7"/>
  <c r="S138" i="7"/>
  <c r="T138" i="7" s="1"/>
  <c r="S137" i="7"/>
  <c r="S132" i="7"/>
  <c r="S131" i="7"/>
  <c r="S130" i="7"/>
  <c r="S129" i="7"/>
  <c r="S128" i="7"/>
  <c r="S125" i="7"/>
  <c r="S124" i="7"/>
  <c r="T124" i="7" s="1"/>
  <c r="S123" i="7"/>
  <c r="S122" i="7"/>
  <c r="S121" i="7"/>
  <c r="S120" i="7"/>
  <c r="S119" i="7"/>
  <c r="S118" i="7"/>
  <c r="S117" i="7"/>
  <c r="S116" i="7"/>
  <c r="T116" i="7" s="1"/>
  <c r="S112" i="7"/>
  <c r="S111" i="7"/>
  <c r="S106" i="7"/>
  <c r="S105" i="7"/>
  <c r="S104" i="7"/>
  <c r="S103" i="7"/>
  <c r="S102" i="7"/>
  <c r="S101" i="7"/>
  <c r="T101" i="7" s="1"/>
  <c r="S100" i="7"/>
  <c r="S96" i="7"/>
  <c r="S95" i="7"/>
  <c r="S94" i="7"/>
  <c r="S93" i="7"/>
  <c r="S92" i="7"/>
  <c r="S91" i="7"/>
  <c r="S90" i="7"/>
  <c r="T90" i="7" s="1"/>
  <c r="S89" i="7"/>
  <c r="S88" i="7"/>
  <c r="S84" i="7"/>
  <c r="S83" i="7"/>
  <c r="S82" i="7"/>
  <c r="S81" i="7"/>
  <c r="T81" i="7" s="1"/>
  <c r="S80" i="7"/>
  <c r="S78" i="7"/>
  <c r="T78" i="7" s="1"/>
  <c r="S77" i="7"/>
  <c r="S76" i="7"/>
  <c r="S75" i="7"/>
  <c r="S74" i="7"/>
  <c r="S67" i="7"/>
  <c r="S66" i="7"/>
  <c r="S65" i="7"/>
  <c r="S64" i="7"/>
  <c r="S60" i="7"/>
  <c r="S59" i="7"/>
  <c r="S58" i="7"/>
  <c r="S57" i="7"/>
  <c r="S56" i="7"/>
  <c r="S55" i="7"/>
  <c r="S54" i="7"/>
  <c r="S53" i="7"/>
  <c r="T53" i="7" s="1"/>
  <c r="S52" i="7"/>
  <c r="S51" i="7"/>
  <c r="S45" i="7"/>
  <c r="S44" i="7"/>
  <c r="S43" i="7"/>
  <c r="S42" i="7"/>
  <c r="S41" i="7"/>
  <c r="S40" i="7"/>
  <c r="T40" i="7" s="1"/>
  <c r="S39" i="7"/>
  <c r="S38" i="7"/>
  <c r="S37" i="7"/>
  <c r="S36" i="7"/>
  <c r="S35" i="7"/>
  <c r="S34" i="7"/>
  <c r="S33" i="7"/>
  <c r="S31" i="7"/>
  <c r="S30" i="7"/>
  <c r="S29" i="7"/>
  <c r="S28" i="7"/>
  <c r="S27" i="7"/>
  <c r="S25" i="7"/>
  <c r="S24" i="7"/>
  <c r="S23" i="7"/>
  <c r="S22" i="7"/>
  <c r="T22" i="7" s="1"/>
  <c r="S21" i="7"/>
  <c r="S20" i="7"/>
  <c r="S19" i="7"/>
  <c r="S18" i="7"/>
  <c r="S17" i="7"/>
  <c r="S16" i="7"/>
  <c r="R297" i="7"/>
  <c r="R295" i="7"/>
  <c r="T295" i="7" s="1"/>
  <c r="R294" i="7"/>
  <c r="R293" i="7"/>
  <c r="R292" i="7"/>
  <c r="R291" i="7"/>
  <c r="R290" i="7"/>
  <c r="R289" i="7"/>
  <c r="R288" i="7"/>
  <c r="R287" i="7"/>
  <c r="R286" i="7"/>
  <c r="R285" i="7"/>
  <c r="R284" i="7"/>
  <c r="R283" i="7"/>
  <c r="R282" i="7"/>
  <c r="R281" i="7"/>
  <c r="R280" i="7"/>
  <c r="T280" i="7" s="1"/>
  <c r="R279" i="7"/>
  <c r="T279" i="7" s="1"/>
  <c r="R278" i="7"/>
  <c r="R277" i="7"/>
  <c r="R276" i="7"/>
  <c r="R275" i="7"/>
  <c r="R274" i="7"/>
  <c r="R273" i="7"/>
  <c r="R272" i="7"/>
  <c r="R271" i="7"/>
  <c r="R270" i="7"/>
  <c r="R269" i="7"/>
  <c r="R268" i="7"/>
  <c r="R267" i="7"/>
  <c r="R266" i="7"/>
  <c r="R265" i="7"/>
  <c r="R264" i="7"/>
  <c r="R263" i="7"/>
  <c r="R262" i="7"/>
  <c r="R261" i="7"/>
  <c r="R260" i="7"/>
  <c r="R259" i="7"/>
  <c r="R258" i="7"/>
  <c r="R257" i="7"/>
  <c r="R256" i="7"/>
  <c r="R255" i="7"/>
  <c r="R254" i="7"/>
  <c r="R253" i="7"/>
  <c r="R252" i="7"/>
  <c r="R251" i="7"/>
  <c r="R250" i="7"/>
  <c r="R249" i="7"/>
  <c r="R248" i="7"/>
  <c r="R247" i="7"/>
  <c r="R246" i="7"/>
  <c r="R245" i="7"/>
  <c r="R244" i="7"/>
  <c r="R243" i="7"/>
  <c r="R242" i="7"/>
  <c r="R241" i="7"/>
  <c r="R240" i="7"/>
  <c r="R239" i="7"/>
  <c r="R238" i="7"/>
  <c r="R237" i="7"/>
  <c r="R236" i="7"/>
  <c r="R235" i="7"/>
  <c r="R234" i="7"/>
  <c r="R233" i="7"/>
  <c r="R232" i="7"/>
  <c r="R231" i="7"/>
  <c r="R230" i="7"/>
  <c r="R229" i="7"/>
  <c r="R228" i="7"/>
  <c r="R227" i="7"/>
  <c r="R226" i="7"/>
  <c r="R225" i="7"/>
  <c r="R224" i="7"/>
  <c r="T224" i="7" s="1"/>
  <c r="R223" i="7"/>
  <c r="R222" i="7"/>
  <c r="R221" i="7"/>
  <c r="R220" i="7"/>
  <c r="R219" i="7"/>
  <c r="R218" i="7"/>
  <c r="R217" i="7"/>
  <c r="R216" i="7"/>
  <c r="T216" i="7" s="1"/>
  <c r="R215" i="7"/>
  <c r="R214" i="7"/>
  <c r="R213" i="7"/>
  <c r="R212" i="7"/>
  <c r="R211" i="7"/>
  <c r="R210" i="7"/>
  <c r="R209" i="7"/>
  <c r="R208" i="7"/>
  <c r="R207" i="7"/>
  <c r="R206" i="7"/>
  <c r="R205" i="7"/>
  <c r="R204" i="7"/>
  <c r="R203" i="7"/>
  <c r="R202" i="7"/>
  <c r="R201" i="7"/>
  <c r="R200" i="7"/>
  <c r="T200" i="7" s="1"/>
  <c r="R199" i="7"/>
  <c r="R198" i="7"/>
  <c r="R197" i="7"/>
  <c r="R196" i="7"/>
  <c r="R195" i="7"/>
  <c r="R194" i="7"/>
  <c r="R193" i="7"/>
  <c r="R192" i="7"/>
  <c r="R191" i="7"/>
  <c r="R190" i="7"/>
  <c r="R189" i="7"/>
  <c r="R188" i="7"/>
  <c r="R187" i="7"/>
  <c r="R186" i="7"/>
  <c r="R185" i="7"/>
  <c r="R184" i="7"/>
  <c r="R183" i="7"/>
  <c r="R182" i="7"/>
  <c r="R181" i="7"/>
  <c r="R180" i="7"/>
  <c r="R176" i="7"/>
  <c r="R167" i="7"/>
  <c r="R166" i="7"/>
  <c r="R165" i="7"/>
  <c r="R164" i="7"/>
  <c r="T164" i="7" s="1"/>
  <c r="R163" i="7"/>
  <c r="R162" i="7"/>
  <c r="R161" i="7"/>
  <c r="R160" i="7"/>
  <c r="R155" i="7"/>
  <c r="R154" i="7"/>
  <c r="R153" i="7"/>
  <c r="R152" i="7"/>
  <c r="T152" i="7" s="1"/>
  <c r="R151" i="7"/>
  <c r="R150" i="7"/>
  <c r="R149" i="7"/>
  <c r="R148" i="7"/>
  <c r="R147" i="7"/>
  <c r="R146" i="7"/>
  <c r="R145" i="7"/>
  <c r="R144" i="7"/>
  <c r="T144" i="7" s="1"/>
  <c r="R143" i="7"/>
  <c r="R142" i="7"/>
  <c r="R140" i="7"/>
  <c r="R139" i="7"/>
  <c r="R138" i="7"/>
  <c r="R137" i="7"/>
  <c r="R136" i="7"/>
  <c r="R135" i="7"/>
  <c r="R134" i="7"/>
  <c r="R133" i="7"/>
  <c r="R132" i="7"/>
  <c r="R131" i="7"/>
  <c r="R130" i="7"/>
  <c r="R129" i="7"/>
  <c r="R128" i="7"/>
  <c r="R126" i="7"/>
  <c r="R125" i="7"/>
  <c r="R124" i="7"/>
  <c r="R123" i="7"/>
  <c r="R122" i="7"/>
  <c r="R121" i="7"/>
  <c r="R120" i="7"/>
  <c r="T120" i="7" s="1"/>
  <c r="R119" i="7"/>
  <c r="R118" i="7"/>
  <c r="T118" i="7" s="1"/>
  <c r="R117" i="7"/>
  <c r="R116" i="7"/>
  <c r="R115" i="7"/>
  <c r="R114" i="7"/>
  <c r="R113" i="7"/>
  <c r="R112" i="7"/>
  <c r="T112" i="7" s="1"/>
  <c r="R111" i="7"/>
  <c r="R110" i="7"/>
  <c r="R109" i="7"/>
  <c r="R108" i="7"/>
  <c r="R107" i="7"/>
  <c r="R106" i="7"/>
  <c r="R105" i="7"/>
  <c r="R104" i="7"/>
  <c r="R103" i="7"/>
  <c r="R102" i="7"/>
  <c r="R101" i="7"/>
  <c r="R100" i="7"/>
  <c r="R99" i="7"/>
  <c r="R98" i="7"/>
  <c r="R97" i="7"/>
  <c r="R96" i="7"/>
  <c r="T96" i="7" s="1"/>
  <c r="R95" i="7"/>
  <c r="R94" i="7"/>
  <c r="T94" i="7" s="1"/>
  <c r="R93" i="7"/>
  <c r="R92" i="7"/>
  <c r="R91" i="7"/>
  <c r="R90" i="7"/>
  <c r="R89" i="7"/>
  <c r="R88" i="7"/>
  <c r="T88" i="7" s="1"/>
  <c r="R87" i="7"/>
  <c r="R86" i="7"/>
  <c r="R85" i="7"/>
  <c r="R84" i="7"/>
  <c r="R83" i="7"/>
  <c r="R82" i="7"/>
  <c r="R81" i="7"/>
  <c r="R80" i="7"/>
  <c r="R79" i="7"/>
  <c r="R78" i="7"/>
  <c r="R77" i="7"/>
  <c r="R76" i="7"/>
  <c r="R75" i="7"/>
  <c r="R74" i="7"/>
  <c r="R67" i="7"/>
  <c r="R66" i="7"/>
  <c r="R65" i="7"/>
  <c r="R64" i="7"/>
  <c r="T64" i="7" s="1"/>
  <c r="R60" i="7"/>
  <c r="R59" i="7"/>
  <c r="R58" i="7"/>
  <c r="R57" i="7"/>
  <c r="R56" i="7"/>
  <c r="T56" i="7" s="1"/>
  <c r="R55" i="7"/>
  <c r="R54" i="7"/>
  <c r="R53" i="7"/>
  <c r="R52" i="7"/>
  <c r="R51" i="7"/>
  <c r="R50" i="7"/>
  <c r="R49" i="7"/>
  <c r="R48" i="7"/>
  <c r="R45" i="7"/>
  <c r="R44" i="7"/>
  <c r="T44" i="7" s="1"/>
  <c r="R43" i="7"/>
  <c r="T43" i="7" s="1"/>
  <c r="R42" i="7"/>
  <c r="R41" i="7"/>
  <c r="R40" i="7"/>
  <c r="R39" i="7"/>
  <c r="R38" i="7"/>
  <c r="R37" i="7"/>
  <c r="R36" i="7"/>
  <c r="T36" i="7" s="1"/>
  <c r="R35" i="7"/>
  <c r="T35" i="7" s="1"/>
  <c r="R34" i="7"/>
  <c r="R33" i="7"/>
  <c r="R31" i="7"/>
  <c r="R30" i="7"/>
  <c r="R29" i="7"/>
  <c r="R28" i="7"/>
  <c r="R27" i="7"/>
  <c r="T27" i="7" s="1"/>
  <c r="R26" i="7"/>
  <c r="R25" i="7"/>
  <c r="R24" i="7"/>
  <c r="R23" i="7"/>
  <c r="R22" i="7"/>
  <c r="R21" i="7"/>
  <c r="R20" i="7"/>
  <c r="R19" i="7"/>
  <c r="T19" i="7" s="1"/>
  <c r="R18" i="7"/>
  <c r="R17" i="7"/>
  <c r="R16" i="7"/>
  <c r="P295" i="7"/>
  <c r="P294" i="7"/>
  <c r="P293" i="7"/>
  <c r="P292" i="7"/>
  <c r="P287" i="7"/>
  <c r="P181" i="7"/>
  <c r="Q181" i="7" s="1"/>
  <c r="P180" i="7"/>
  <c r="P176" i="7"/>
  <c r="P164" i="7"/>
  <c r="P163" i="7"/>
  <c r="P155" i="7"/>
  <c r="P144" i="7"/>
  <c r="P143" i="7"/>
  <c r="P142" i="7"/>
  <c r="P137" i="7"/>
  <c r="P132" i="7"/>
  <c r="P131" i="7"/>
  <c r="P122" i="7"/>
  <c r="P111" i="7"/>
  <c r="O295" i="7"/>
  <c r="O294" i="7"/>
  <c r="O293" i="7"/>
  <c r="Q293" i="7" s="1"/>
  <c r="O292" i="7"/>
  <c r="O291" i="7"/>
  <c r="O290" i="7"/>
  <c r="O289" i="7"/>
  <c r="O288" i="7"/>
  <c r="O287" i="7"/>
  <c r="Q287" i="7" s="1"/>
  <c r="O286" i="7"/>
  <c r="O285" i="7"/>
  <c r="O284" i="7"/>
  <c r="O283" i="7"/>
  <c r="O181" i="7"/>
  <c r="O180" i="7"/>
  <c r="O176" i="7"/>
  <c r="O164" i="7"/>
  <c r="O163" i="7"/>
  <c r="O155" i="7"/>
  <c r="Q155" i="7" s="1"/>
  <c r="O144" i="7"/>
  <c r="O143" i="7"/>
  <c r="O142" i="7"/>
  <c r="O137" i="7"/>
  <c r="O132" i="7"/>
  <c r="O131" i="7"/>
  <c r="O122" i="7"/>
  <c r="O111" i="7"/>
  <c r="Q111" i="7" s="1"/>
  <c r="O47" i="7"/>
  <c r="O46" i="7"/>
  <c r="O37" i="7"/>
  <c r="O16" i="7"/>
  <c r="M297" i="7"/>
  <c r="M282" i="7"/>
  <c r="N282" i="7" s="1"/>
  <c r="M281" i="7"/>
  <c r="M280" i="7"/>
  <c r="N280" i="7" s="1"/>
  <c r="M279" i="7"/>
  <c r="M278" i="7"/>
  <c r="M262" i="7"/>
  <c r="M261" i="7"/>
  <c r="M260" i="7"/>
  <c r="M259" i="7"/>
  <c r="N259" i="7" s="1"/>
  <c r="M258" i="7"/>
  <c r="M257" i="7"/>
  <c r="N257" i="7" s="1"/>
  <c r="M256" i="7"/>
  <c r="M255" i="7"/>
  <c r="M254" i="7"/>
  <c r="M251" i="7"/>
  <c r="M250" i="7"/>
  <c r="M249" i="7"/>
  <c r="N249" i="7" s="1"/>
  <c r="M248" i="7"/>
  <c r="M247" i="7"/>
  <c r="M246" i="7"/>
  <c r="M245" i="7"/>
  <c r="M244" i="7"/>
  <c r="M243" i="7"/>
  <c r="M242" i="7"/>
  <c r="M241" i="7"/>
  <c r="N241" i="7" s="1"/>
  <c r="M240" i="7"/>
  <c r="M239" i="7"/>
  <c r="M238" i="7"/>
  <c r="M237" i="7"/>
  <c r="M236" i="7"/>
  <c r="M235" i="7"/>
  <c r="M233" i="7"/>
  <c r="M232" i="7"/>
  <c r="N232" i="7" s="1"/>
  <c r="M231" i="7"/>
  <c r="M230" i="7"/>
  <c r="N230" i="7" s="1"/>
  <c r="M229" i="7"/>
  <c r="M228" i="7"/>
  <c r="M227" i="7"/>
  <c r="M226" i="7"/>
  <c r="M225" i="7"/>
  <c r="M224" i="7"/>
  <c r="N224" i="7" s="1"/>
  <c r="M223" i="7"/>
  <c r="M222" i="7"/>
  <c r="N222" i="7" s="1"/>
  <c r="M221" i="7"/>
  <c r="M220" i="7"/>
  <c r="M219" i="7"/>
  <c r="M218" i="7"/>
  <c r="M217" i="7"/>
  <c r="M216" i="7"/>
  <c r="N216" i="7" s="1"/>
  <c r="M215" i="7"/>
  <c r="M214" i="7"/>
  <c r="N214" i="7" s="1"/>
  <c r="M213" i="7"/>
  <c r="M212" i="7"/>
  <c r="M211" i="7"/>
  <c r="M206" i="7"/>
  <c r="M205" i="7"/>
  <c r="M204" i="7"/>
  <c r="M203" i="7"/>
  <c r="M202" i="7"/>
  <c r="N202" i="7" s="1"/>
  <c r="M201" i="7"/>
  <c r="M200" i="7"/>
  <c r="M199" i="7"/>
  <c r="M198" i="7"/>
  <c r="M197" i="7"/>
  <c r="M196" i="7"/>
  <c r="N196" i="7" s="1"/>
  <c r="M195" i="7"/>
  <c r="M194" i="7"/>
  <c r="N194" i="7" s="1"/>
  <c r="M193" i="7"/>
  <c r="M191" i="7"/>
  <c r="M190" i="7"/>
  <c r="M189" i="7"/>
  <c r="M188" i="7"/>
  <c r="M187" i="7"/>
  <c r="M186" i="7"/>
  <c r="M185" i="7"/>
  <c r="N185" i="7" s="1"/>
  <c r="M184" i="7"/>
  <c r="M183" i="7"/>
  <c r="M182" i="7"/>
  <c r="M179" i="7"/>
  <c r="M178" i="7"/>
  <c r="M177" i="7"/>
  <c r="N177" i="7" s="1"/>
  <c r="M176" i="7"/>
  <c r="M175" i="7"/>
  <c r="N175" i="7" s="1"/>
  <c r="M174" i="7"/>
  <c r="M173" i="7"/>
  <c r="M172" i="7"/>
  <c r="M171" i="7"/>
  <c r="M170" i="7"/>
  <c r="M169" i="7"/>
  <c r="M168" i="7"/>
  <c r="M167" i="7"/>
  <c r="M166" i="7"/>
  <c r="M165" i="7"/>
  <c r="M162" i="7"/>
  <c r="M161" i="7"/>
  <c r="M160" i="7"/>
  <c r="M159" i="7"/>
  <c r="N159" i="7" s="1"/>
  <c r="M158" i="7"/>
  <c r="M157" i="7"/>
  <c r="M156" i="7"/>
  <c r="M155" i="7"/>
  <c r="M154" i="7"/>
  <c r="M153" i="7"/>
  <c r="M152" i="7"/>
  <c r="M151" i="7"/>
  <c r="M150" i="7"/>
  <c r="M149" i="7"/>
  <c r="N149" i="7" s="1"/>
  <c r="M148" i="7"/>
  <c r="M147" i="7"/>
  <c r="M146" i="7"/>
  <c r="M145" i="7"/>
  <c r="M144" i="7"/>
  <c r="M141" i="7"/>
  <c r="N141" i="7" s="1"/>
  <c r="M140" i="7"/>
  <c r="M139" i="7"/>
  <c r="M138" i="7"/>
  <c r="M137" i="7"/>
  <c r="M130" i="7"/>
  <c r="M129" i="7"/>
  <c r="M128" i="7"/>
  <c r="M127" i="7"/>
  <c r="M126" i="7"/>
  <c r="M125" i="7"/>
  <c r="N125" i="7" s="1"/>
  <c r="M124" i="7"/>
  <c r="M123" i="7"/>
  <c r="M122" i="7"/>
  <c r="M121" i="7"/>
  <c r="M120" i="7"/>
  <c r="M119" i="7"/>
  <c r="M118" i="7"/>
  <c r="M117" i="7"/>
  <c r="M116" i="7"/>
  <c r="M112" i="7"/>
  <c r="M111" i="7"/>
  <c r="M110" i="7"/>
  <c r="M109" i="7"/>
  <c r="M108" i="7"/>
  <c r="N108" i="7" s="1"/>
  <c r="M107" i="7"/>
  <c r="M106" i="7"/>
  <c r="N106" i="7" s="1"/>
  <c r="M105" i="7"/>
  <c r="M104" i="7"/>
  <c r="M103" i="7"/>
  <c r="M102" i="7"/>
  <c r="M101" i="7"/>
  <c r="M100" i="7"/>
  <c r="N100" i="7" s="1"/>
  <c r="M96" i="7"/>
  <c r="M95" i="7"/>
  <c r="M94" i="7"/>
  <c r="M93" i="7"/>
  <c r="M92" i="7"/>
  <c r="M91" i="7"/>
  <c r="M90" i="7"/>
  <c r="M89" i="7"/>
  <c r="N89" i="7" s="1"/>
  <c r="M88" i="7"/>
  <c r="M84" i="7"/>
  <c r="N84" i="7" s="1"/>
  <c r="M83" i="7"/>
  <c r="M82" i="7"/>
  <c r="M81" i="7"/>
  <c r="M80" i="7"/>
  <c r="M78" i="7"/>
  <c r="M77" i="7"/>
  <c r="M76" i="7"/>
  <c r="M75" i="7"/>
  <c r="M74" i="7"/>
  <c r="M73" i="7"/>
  <c r="M72" i="7"/>
  <c r="M71" i="7"/>
  <c r="M70" i="7"/>
  <c r="M69" i="7"/>
  <c r="M68" i="7"/>
  <c r="N68" i="7" s="1"/>
  <c r="M67" i="7"/>
  <c r="N67" i="7" s="1"/>
  <c r="M66" i="7"/>
  <c r="M65" i="7"/>
  <c r="M64" i="7"/>
  <c r="M63" i="7"/>
  <c r="M62" i="7"/>
  <c r="M61" i="7"/>
  <c r="M60" i="7"/>
  <c r="N60" i="7" s="1"/>
  <c r="M59" i="7"/>
  <c r="M58" i="7"/>
  <c r="M57" i="7"/>
  <c r="M56" i="7"/>
  <c r="M55" i="7"/>
  <c r="M54" i="7"/>
  <c r="M53" i="7"/>
  <c r="M52" i="7"/>
  <c r="M51" i="7"/>
  <c r="M45" i="7"/>
  <c r="M44" i="7"/>
  <c r="M43" i="7"/>
  <c r="M42" i="7"/>
  <c r="M41" i="7"/>
  <c r="M40" i="7"/>
  <c r="N40" i="7" s="1"/>
  <c r="M39" i="7"/>
  <c r="M38" i="7"/>
  <c r="M37" i="7"/>
  <c r="M36" i="7"/>
  <c r="M35" i="7"/>
  <c r="M34" i="7"/>
  <c r="M33" i="7"/>
  <c r="M32" i="7"/>
  <c r="N32" i="7" s="1"/>
  <c r="M31" i="7"/>
  <c r="M30" i="7"/>
  <c r="M29" i="7"/>
  <c r="M28" i="7"/>
  <c r="M27" i="7"/>
  <c r="M25" i="7"/>
  <c r="M24" i="7"/>
  <c r="M23" i="7"/>
  <c r="M22" i="7"/>
  <c r="N22" i="7" s="1"/>
  <c r="M21" i="7"/>
  <c r="M20" i="7"/>
  <c r="M19" i="7"/>
  <c r="M18" i="7"/>
  <c r="M17" i="7"/>
  <c r="M16" i="7"/>
  <c r="L297" i="7"/>
  <c r="N297" i="7" s="1"/>
  <c r="L286" i="7"/>
  <c r="L285" i="7"/>
  <c r="L284" i="7"/>
  <c r="L283" i="7"/>
  <c r="L282" i="7"/>
  <c r="L281" i="7"/>
  <c r="L280" i="7"/>
  <c r="L279" i="7"/>
  <c r="L278" i="7"/>
  <c r="L277" i="7"/>
  <c r="L276" i="7"/>
  <c r="L275" i="7"/>
  <c r="L274" i="7"/>
  <c r="L273" i="7"/>
  <c r="L272" i="7"/>
  <c r="L271" i="7"/>
  <c r="L270" i="7"/>
  <c r="L269" i="7"/>
  <c r="L268" i="7"/>
  <c r="L267" i="7"/>
  <c r="L266" i="7"/>
  <c r="L265" i="7"/>
  <c r="L264" i="7"/>
  <c r="L263" i="7"/>
  <c r="L262" i="7"/>
  <c r="L261" i="7"/>
  <c r="N261" i="7" s="1"/>
  <c r="L260" i="7"/>
  <c r="L259" i="7"/>
  <c r="L258" i="7"/>
  <c r="L257" i="7"/>
  <c r="L256" i="7"/>
  <c r="L255" i="7"/>
  <c r="L254" i="7"/>
  <c r="L253" i="7"/>
  <c r="L252" i="7"/>
  <c r="L251" i="7"/>
  <c r="L250" i="7"/>
  <c r="L249" i="7"/>
  <c r="L248" i="7"/>
  <c r="L247" i="7"/>
  <c r="L246" i="7"/>
  <c r="L245" i="7"/>
  <c r="N245" i="7" s="1"/>
  <c r="L244" i="7"/>
  <c r="L243" i="7"/>
  <c r="L242" i="7"/>
  <c r="L241" i="7"/>
  <c r="L240" i="7"/>
  <c r="L239" i="7"/>
  <c r="L238" i="7"/>
  <c r="L237" i="7"/>
  <c r="N237" i="7" s="1"/>
  <c r="L236" i="7"/>
  <c r="L235" i="7"/>
  <c r="L234" i="7"/>
  <c r="L233" i="7"/>
  <c r="L232" i="7"/>
  <c r="L231" i="7"/>
  <c r="L230" i="7"/>
  <c r="L229" i="7"/>
  <c r="N229" i="7" s="1"/>
  <c r="L228" i="7"/>
  <c r="L227" i="7"/>
  <c r="L226" i="7"/>
  <c r="L225" i="7"/>
  <c r="L224" i="7"/>
  <c r="L223" i="7"/>
  <c r="L222" i="7"/>
  <c r="L221" i="7"/>
  <c r="N221" i="7" s="1"/>
  <c r="L220" i="7"/>
  <c r="L219" i="7"/>
  <c r="L218" i="7"/>
  <c r="L217" i="7"/>
  <c r="L216" i="7"/>
  <c r="L215" i="7"/>
  <c r="L214" i="7"/>
  <c r="L213" i="7"/>
  <c r="N213" i="7" s="1"/>
  <c r="L212" i="7"/>
  <c r="L211" i="7"/>
  <c r="N211" i="7" s="1"/>
  <c r="L210" i="7"/>
  <c r="L209" i="7"/>
  <c r="L208" i="7"/>
  <c r="L207" i="7"/>
  <c r="L206" i="7"/>
  <c r="N206" i="7" s="1"/>
  <c r="L205" i="7"/>
  <c r="N205" i="7" s="1"/>
  <c r="L204" i="7"/>
  <c r="L203" i="7"/>
  <c r="L202" i="7"/>
  <c r="L201" i="7"/>
  <c r="L200" i="7"/>
  <c r="L199" i="7"/>
  <c r="L198" i="7"/>
  <c r="N198" i="7" s="1"/>
  <c r="L197" i="7"/>
  <c r="N197" i="7" s="1"/>
  <c r="L196" i="7"/>
  <c r="L195" i="7"/>
  <c r="L194" i="7"/>
  <c r="L193" i="7"/>
  <c r="L192" i="7"/>
  <c r="L191" i="7"/>
  <c r="L190" i="7"/>
  <c r="L189" i="7"/>
  <c r="L188" i="7"/>
  <c r="L187" i="7"/>
  <c r="L186" i="7"/>
  <c r="L185" i="7"/>
  <c r="L184" i="7"/>
  <c r="L183" i="7"/>
  <c r="L182" i="7"/>
  <c r="N182" i="7" s="1"/>
  <c r="L179" i="7"/>
  <c r="L178" i="7"/>
  <c r="L177" i="7"/>
  <c r="L176" i="7"/>
  <c r="L175" i="7"/>
  <c r="L174" i="7"/>
  <c r="L173" i="7"/>
  <c r="N173" i="7" s="1"/>
  <c r="L172" i="7"/>
  <c r="N172" i="7" s="1"/>
  <c r="L171" i="7"/>
  <c r="L170" i="7"/>
  <c r="L169" i="7"/>
  <c r="L168" i="7"/>
  <c r="L167" i="7"/>
  <c r="L166" i="7"/>
  <c r="L165" i="7"/>
  <c r="N165" i="7" s="1"/>
  <c r="L162" i="7"/>
  <c r="N162" i="7" s="1"/>
  <c r="L161" i="7"/>
  <c r="L160" i="7"/>
  <c r="L159" i="7"/>
  <c r="L158" i="7"/>
  <c r="L157" i="7"/>
  <c r="L156" i="7"/>
  <c r="L155" i="7"/>
  <c r="L154" i="7"/>
  <c r="N154" i="7" s="1"/>
  <c r="L153" i="7"/>
  <c r="L152" i="7"/>
  <c r="L151" i="7"/>
  <c r="L150" i="7"/>
  <c r="L149" i="7"/>
  <c r="L148" i="7"/>
  <c r="L147" i="7"/>
  <c r="L146" i="7"/>
  <c r="N146" i="7" s="1"/>
  <c r="L145" i="7"/>
  <c r="L144" i="7"/>
  <c r="L141" i="7"/>
  <c r="L140" i="7"/>
  <c r="L139" i="7"/>
  <c r="L138" i="7"/>
  <c r="L137" i="7"/>
  <c r="L136" i="7"/>
  <c r="L135" i="7"/>
  <c r="L134" i="7"/>
  <c r="L133" i="7"/>
  <c r="L130" i="7"/>
  <c r="L129" i="7"/>
  <c r="L128" i="7"/>
  <c r="L127" i="7"/>
  <c r="L126" i="7"/>
  <c r="L125" i="7"/>
  <c r="L124" i="7"/>
  <c r="L123" i="7"/>
  <c r="L122" i="7"/>
  <c r="L121" i="7"/>
  <c r="L120" i="7"/>
  <c r="L119" i="7"/>
  <c r="L118" i="7"/>
  <c r="L117" i="7"/>
  <c r="L116" i="7"/>
  <c r="L115" i="7"/>
  <c r="L114" i="7"/>
  <c r="L113" i="7"/>
  <c r="L112" i="7"/>
  <c r="L111" i="7"/>
  <c r="L110" i="7"/>
  <c r="N110" i="7" s="1"/>
  <c r="L109" i="7"/>
  <c r="N109" i="7" s="1"/>
  <c r="L108" i="7"/>
  <c r="L107" i="7"/>
  <c r="L106" i="7"/>
  <c r="L105" i="7"/>
  <c r="L104" i="7"/>
  <c r="L103" i="7"/>
  <c r="L102" i="7"/>
  <c r="N102" i="7" s="1"/>
  <c r="L101" i="7"/>
  <c r="N101" i="7" s="1"/>
  <c r="L100" i="7"/>
  <c r="L99" i="7"/>
  <c r="L98" i="7"/>
  <c r="L97" i="7"/>
  <c r="L96" i="7"/>
  <c r="L95" i="7"/>
  <c r="L94" i="7"/>
  <c r="N94" i="7" s="1"/>
  <c r="L93" i="7"/>
  <c r="N93" i="7" s="1"/>
  <c r="L92" i="7"/>
  <c r="L91" i="7"/>
  <c r="L90" i="7"/>
  <c r="L89" i="7"/>
  <c r="L88" i="7"/>
  <c r="L87" i="7"/>
  <c r="L86" i="7"/>
  <c r="L85" i="7"/>
  <c r="L84" i="7"/>
  <c r="L83" i="7"/>
  <c r="L82" i="7"/>
  <c r="L81" i="7"/>
  <c r="L80" i="7"/>
  <c r="L79" i="7"/>
  <c r="L78" i="7"/>
  <c r="N78" i="7" s="1"/>
  <c r="L77" i="7"/>
  <c r="L76" i="7"/>
  <c r="L75" i="7"/>
  <c r="L74" i="7"/>
  <c r="L73" i="7"/>
  <c r="L72" i="7"/>
  <c r="L71" i="7"/>
  <c r="L70" i="7"/>
  <c r="N70" i="7" s="1"/>
  <c r="L69" i="7"/>
  <c r="L68" i="7"/>
  <c r="L67" i="7"/>
  <c r="L66" i="7"/>
  <c r="L65" i="7"/>
  <c r="L64" i="7"/>
  <c r="L63" i="7"/>
  <c r="L62" i="7"/>
  <c r="N62" i="7" s="1"/>
  <c r="L61" i="7"/>
  <c r="L60" i="7"/>
  <c r="L59" i="7"/>
  <c r="L58" i="7"/>
  <c r="L57" i="7"/>
  <c r="L56" i="7"/>
  <c r="L55" i="7"/>
  <c r="L54" i="7"/>
  <c r="N54" i="7" s="1"/>
  <c r="L53" i="7"/>
  <c r="L52" i="7"/>
  <c r="L51" i="7"/>
  <c r="L50" i="7"/>
  <c r="L49" i="7"/>
  <c r="L48" i="7"/>
  <c r="L45" i="7"/>
  <c r="N45" i="7" s="1"/>
  <c r="L44" i="7"/>
  <c r="N44" i="7" s="1"/>
  <c r="L43" i="7"/>
  <c r="N43" i="7" s="1"/>
  <c r="L42" i="7"/>
  <c r="L41" i="7"/>
  <c r="L40" i="7"/>
  <c r="L39" i="7"/>
  <c r="L38" i="7"/>
  <c r="L37" i="7"/>
  <c r="N37" i="7" s="1"/>
  <c r="L36" i="7"/>
  <c r="N36" i="7" s="1"/>
  <c r="L35" i="7"/>
  <c r="N35" i="7" s="1"/>
  <c r="L34" i="7"/>
  <c r="L33" i="7"/>
  <c r="L32" i="7"/>
  <c r="L31" i="7"/>
  <c r="L30" i="7"/>
  <c r="L29" i="7"/>
  <c r="N29" i="7" s="1"/>
  <c r="L28" i="7"/>
  <c r="N28" i="7" s="1"/>
  <c r="L27" i="7"/>
  <c r="N27" i="7" s="1"/>
  <c r="L26" i="7"/>
  <c r="L25" i="7"/>
  <c r="L24" i="7"/>
  <c r="L23" i="7"/>
  <c r="L22" i="7"/>
  <c r="L21" i="7"/>
  <c r="L20" i="7"/>
  <c r="L19" i="7"/>
  <c r="N19" i="7" s="1"/>
  <c r="L18" i="7"/>
  <c r="L17" i="7"/>
  <c r="L16" i="7"/>
  <c r="S14" i="7"/>
  <c r="R14" i="7"/>
  <c r="T14" i="7" s="1"/>
  <c r="P14" i="7"/>
  <c r="O14" i="7"/>
  <c r="M14" i="7"/>
  <c r="L14" i="7"/>
  <c r="T297" i="7"/>
  <c r="T294" i="7"/>
  <c r="Q294" i="7"/>
  <c r="T293" i="7"/>
  <c r="T292" i="7"/>
  <c r="T282" i="7"/>
  <c r="T278" i="7"/>
  <c r="N278" i="7"/>
  <c r="T262" i="7"/>
  <c r="N262" i="7"/>
  <c r="T261" i="7"/>
  <c r="T260" i="7"/>
  <c r="N260" i="7"/>
  <c r="T257" i="7"/>
  <c r="N256" i="7"/>
  <c r="T254" i="7"/>
  <c r="N254" i="7"/>
  <c r="T251" i="7"/>
  <c r="T250" i="7"/>
  <c r="N250" i="7"/>
  <c r="T246" i="7"/>
  <c r="N246" i="7"/>
  <c r="T245" i="7"/>
  <c r="T244" i="7"/>
  <c r="N244" i="7"/>
  <c r="T243" i="7"/>
  <c r="T242" i="7"/>
  <c r="N242" i="7"/>
  <c r="T238" i="7"/>
  <c r="N238" i="7"/>
  <c r="T237" i="7"/>
  <c r="T236" i="7"/>
  <c r="N236" i="7"/>
  <c r="T235" i="7"/>
  <c r="T233" i="7"/>
  <c r="N233" i="7"/>
  <c r="T230" i="7"/>
  <c r="T229" i="7"/>
  <c r="T228" i="7"/>
  <c r="N228" i="7"/>
  <c r="T227" i="7"/>
  <c r="T226" i="7"/>
  <c r="N226" i="7"/>
  <c r="T222" i="7"/>
  <c r="T221" i="7"/>
  <c r="T220" i="7"/>
  <c r="N220" i="7"/>
  <c r="T219" i="7"/>
  <c r="T218" i="7"/>
  <c r="N218" i="7"/>
  <c r="T217" i="7"/>
  <c r="T214" i="7"/>
  <c r="T213" i="7"/>
  <c r="T212" i="7"/>
  <c r="N212" i="7"/>
  <c r="T211" i="7"/>
  <c r="T206" i="7"/>
  <c r="T205" i="7"/>
  <c r="N204" i="7"/>
  <c r="T203" i="7"/>
  <c r="T202" i="7"/>
  <c r="N201" i="7"/>
  <c r="N200" i="7"/>
  <c r="T198" i="7"/>
  <c r="T197" i="7"/>
  <c r="T196" i="7"/>
  <c r="T194" i="7"/>
  <c r="T193" i="7"/>
  <c r="T190" i="7"/>
  <c r="T189" i="7"/>
  <c r="N189" i="7"/>
  <c r="T188" i="7"/>
  <c r="N188" i="7"/>
  <c r="T185" i="7"/>
  <c r="N184" i="7"/>
  <c r="T182" i="7"/>
  <c r="T181" i="7"/>
  <c r="T180" i="7"/>
  <c r="Q180" i="7"/>
  <c r="N178" i="7"/>
  <c r="Q176" i="7"/>
  <c r="N174" i="7"/>
  <c r="N170" i="7"/>
  <c r="T166" i="7"/>
  <c r="N166" i="7"/>
  <c r="Q164" i="7"/>
  <c r="T163" i="7"/>
  <c r="T162" i="7"/>
  <c r="N160" i="7"/>
  <c r="N157" i="7"/>
  <c r="N156" i="7"/>
  <c r="T154" i="7"/>
  <c r="N152" i="7"/>
  <c r="T150" i="7"/>
  <c r="T149" i="7"/>
  <c r="N148" i="7"/>
  <c r="T146" i="7"/>
  <c r="Q144" i="7"/>
  <c r="N144" i="7"/>
  <c r="T142" i="7"/>
  <c r="Q142" i="7"/>
  <c r="T140" i="7"/>
  <c r="N138" i="7"/>
  <c r="T132" i="7"/>
  <c r="Q132" i="7"/>
  <c r="T131" i="7"/>
  <c r="Q131" i="7"/>
  <c r="T130" i="7"/>
  <c r="N130" i="7"/>
  <c r="T129" i="7"/>
  <c r="N128" i="7"/>
  <c r="T125" i="7"/>
  <c r="N124" i="7"/>
  <c r="T123" i="7"/>
  <c r="T122" i="7"/>
  <c r="Q122" i="7"/>
  <c r="N122" i="7"/>
  <c r="N121" i="7"/>
  <c r="N120" i="7"/>
  <c r="N117" i="7"/>
  <c r="N116" i="7"/>
  <c r="N112" i="7"/>
  <c r="T106" i="7"/>
  <c r="T104" i="7"/>
  <c r="N104" i="7"/>
  <c r="T100" i="7"/>
  <c r="T93" i="7"/>
  <c r="T92" i="7"/>
  <c r="N92" i="7"/>
  <c r="N90" i="7"/>
  <c r="T89" i="7"/>
  <c r="T84" i="7"/>
  <c r="T83" i="7"/>
  <c r="T82" i="7"/>
  <c r="N82" i="7"/>
  <c r="N80" i="7"/>
  <c r="T77" i="7"/>
  <c r="T76" i="7"/>
  <c r="T75" i="7"/>
  <c r="T74" i="7"/>
  <c r="N74" i="7"/>
  <c r="N72" i="7"/>
  <c r="T67" i="7"/>
  <c r="T66" i="7"/>
  <c r="N66" i="7"/>
  <c r="N65" i="7"/>
  <c r="N64" i="7"/>
  <c r="T60" i="7"/>
  <c r="T59" i="7"/>
  <c r="T58" i="7"/>
  <c r="N57" i="7"/>
  <c r="N56" i="7"/>
  <c r="T52" i="7"/>
  <c r="N52" i="7"/>
  <c r="T51" i="7"/>
  <c r="T45" i="7"/>
  <c r="T42" i="7"/>
  <c r="N42" i="7"/>
  <c r="T38" i="7"/>
  <c r="T37" i="7"/>
  <c r="T34" i="7"/>
  <c r="N34" i="7"/>
  <c r="T30" i="7"/>
  <c r="T29" i="7"/>
  <c r="T28" i="7"/>
  <c r="N25" i="7"/>
  <c r="T21" i="7"/>
  <c r="T20" i="7"/>
  <c r="N20" i="7"/>
  <c r="T18" i="7"/>
  <c r="N18" i="7"/>
  <c r="T16" i="7"/>
  <c r="N16" i="7"/>
  <c r="K297" i="7"/>
  <c r="K295" i="7"/>
  <c r="K294" i="7"/>
  <c r="K293" i="7"/>
  <c r="K292" i="7"/>
  <c r="K287" i="7"/>
  <c r="K282" i="7"/>
  <c r="K281" i="7"/>
  <c r="K280" i="7"/>
  <c r="K279" i="7"/>
  <c r="K278" i="7"/>
  <c r="K262" i="7"/>
  <c r="K261" i="7"/>
  <c r="K260" i="7"/>
  <c r="K259" i="7"/>
  <c r="K258" i="7"/>
  <c r="K257" i="7"/>
  <c r="K256" i="7"/>
  <c r="K255" i="7"/>
  <c r="K254" i="7"/>
  <c r="K251" i="7"/>
  <c r="K250" i="7"/>
  <c r="K249" i="7"/>
  <c r="K248" i="7"/>
  <c r="K247" i="7"/>
  <c r="K246" i="7"/>
  <c r="K245" i="7"/>
  <c r="K244" i="7"/>
  <c r="K243" i="7"/>
  <c r="K242" i="7"/>
  <c r="K241" i="7"/>
  <c r="K240" i="7"/>
  <c r="K239" i="7"/>
  <c r="K238" i="7"/>
  <c r="K237" i="7"/>
  <c r="K236" i="7"/>
  <c r="K235" i="7"/>
  <c r="K233" i="7"/>
  <c r="K232" i="7"/>
  <c r="K231" i="7"/>
  <c r="K230" i="7"/>
  <c r="K229" i="7"/>
  <c r="K228" i="7"/>
  <c r="K227" i="7"/>
  <c r="K226" i="7"/>
  <c r="K225" i="7"/>
  <c r="K224" i="7"/>
  <c r="K223" i="7"/>
  <c r="K222" i="7"/>
  <c r="K221" i="7"/>
  <c r="K220" i="7"/>
  <c r="K219" i="7"/>
  <c r="K218" i="7"/>
  <c r="K217" i="7"/>
  <c r="K216" i="7"/>
  <c r="K215" i="7"/>
  <c r="K214" i="7"/>
  <c r="K213" i="7"/>
  <c r="K212" i="7"/>
  <c r="K211" i="7"/>
  <c r="K206" i="7"/>
  <c r="K205" i="7"/>
  <c r="K204" i="7"/>
  <c r="K203" i="7"/>
  <c r="K202" i="7"/>
  <c r="K201" i="7"/>
  <c r="K200" i="7"/>
  <c r="K199" i="7"/>
  <c r="K198" i="7"/>
  <c r="K197" i="7"/>
  <c r="K196" i="7"/>
  <c r="K195" i="7"/>
  <c r="K194" i="7"/>
  <c r="K193" i="7"/>
  <c r="K191" i="7"/>
  <c r="K190" i="7"/>
  <c r="K189" i="7"/>
  <c r="K188" i="7"/>
  <c r="K187" i="7"/>
  <c r="K186" i="7"/>
  <c r="K185" i="7"/>
  <c r="K184" i="7"/>
  <c r="K183" i="7"/>
  <c r="K182" i="7"/>
  <c r="K181" i="7"/>
  <c r="K180" i="7"/>
  <c r="K176" i="7"/>
  <c r="K167" i="7"/>
  <c r="K166" i="7"/>
  <c r="K165" i="7"/>
  <c r="K164" i="7"/>
  <c r="K163" i="7"/>
  <c r="K162" i="7"/>
  <c r="K161" i="7"/>
  <c r="K160" i="7"/>
  <c r="K155" i="7"/>
  <c r="K154" i="7"/>
  <c r="K153" i="7"/>
  <c r="K152" i="7"/>
  <c r="K151" i="7"/>
  <c r="K150" i="7"/>
  <c r="K149" i="7"/>
  <c r="K148" i="7"/>
  <c r="K147" i="7"/>
  <c r="K146" i="7"/>
  <c r="K145" i="7"/>
  <c r="K144" i="7"/>
  <c r="K143" i="7"/>
  <c r="K142" i="7"/>
  <c r="K140" i="7"/>
  <c r="K139" i="7"/>
  <c r="K138" i="7"/>
  <c r="K137" i="7"/>
  <c r="K132" i="7"/>
  <c r="K131" i="7"/>
  <c r="K130" i="7"/>
  <c r="K129" i="7"/>
  <c r="K128" i="7"/>
  <c r="K125" i="7"/>
  <c r="K124" i="7"/>
  <c r="K123" i="7"/>
  <c r="K122" i="7"/>
  <c r="K121" i="7"/>
  <c r="K120" i="7"/>
  <c r="K119" i="7"/>
  <c r="K118" i="7"/>
  <c r="K117" i="7"/>
  <c r="K116" i="7"/>
  <c r="K112" i="7"/>
  <c r="K111" i="7"/>
  <c r="K106" i="7"/>
  <c r="K105" i="7"/>
  <c r="K104" i="7"/>
  <c r="K103" i="7"/>
  <c r="K102" i="7"/>
  <c r="K101" i="7"/>
  <c r="K100" i="7"/>
  <c r="K96" i="7"/>
  <c r="K95" i="7"/>
  <c r="K94" i="7"/>
  <c r="K93" i="7"/>
  <c r="K92" i="7"/>
  <c r="K91" i="7"/>
  <c r="K90" i="7"/>
  <c r="K89" i="7"/>
  <c r="K88" i="7"/>
  <c r="K84" i="7"/>
  <c r="K83" i="7"/>
  <c r="K82" i="7"/>
  <c r="K81" i="7"/>
  <c r="K80" i="7"/>
  <c r="K78" i="7"/>
  <c r="K77" i="7"/>
  <c r="K76" i="7"/>
  <c r="K75" i="7"/>
  <c r="K74" i="7"/>
  <c r="K67" i="7"/>
  <c r="K66" i="7"/>
  <c r="K65" i="7"/>
  <c r="K64" i="7"/>
  <c r="K60" i="7"/>
  <c r="K59" i="7"/>
  <c r="K58" i="7"/>
  <c r="K57" i="7"/>
  <c r="K56" i="7"/>
  <c r="K55" i="7"/>
  <c r="K54" i="7"/>
  <c r="K53" i="7"/>
  <c r="K52" i="7"/>
  <c r="K51" i="7"/>
  <c r="K45" i="7"/>
  <c r="K44" i="7"/>
  <c r="K43" i="7"/>
  <c r="K42" i="7"/>
  <c r="K41" i="7"/>
  <c r="K40" i="7"/>
  <c r="K39" i="7"/>
  <c r="K38" i="7"/>
  <c r="K37" i="7"/>
  <c r="K36" i="7"/>
  <c r="K35" i="7"/>
  <c r="K34" i="7"/>
  <c r="K33" i="7"/>
  <c r="K31" i="7"/>
  <c r="K30" i="7"/>
  <c r="K29" i="7"/>
  <c r="K28" i="7"/>
  <c r="K27" i="7"/>
  <c r="K25" i="7"/>
  <c r="K24" i="7"/>
  <c r="K23" i="7"/>
  <c r="K22" i="7"/>
  <c r="K21" i="7"/>
  <c r="K20" i="7"/>
  <c r="K19" i="7"/>
  <c r="K18" i="7"/>
  <c r="K17" i="7"/>
  <c r="K16" i="7"/>
  <c r="H295" i="7"/>
  <c r="H294" i="7"/>
  <c r="H293" i="7"/>
  <c r="H292" i="7"/>
  <c r="H287" i="7"/>
  <c r="H181" i="7"/>
  <c r="H180" i="7"/>
  <c r="H176" i="7"/>
  <c r="H164" i="7"/>
  <c r="H163" i="7"/>
  <c r="H155" i="7"/>
  <c r="H144" i="7"/>
  <c r="H143" i="7"/>
  <c r="H142" i="7"/>
  <c r="H137" i="7"/>
  <c r="H132" i="7"/>
  <c r="H131" i="7"/>
  <c r="H122" i="7"/>
  <c r="H111" i="7"/>
  <c r="E297" i="7"/>
  <c r="E282" i="7"/>
  <c r="E281" i="7"/>
  <c r="E280" i="7"/>
  <c r="E279" i="7"/>
  <c r="E278" i="7"/>
  <c r="E262" i="7"/>
  <c r="E261" i="7"/>
  <c r="E260" i="7"/>
  <c r="E259" i="7"/>
  <c r="E258" i="7"/>
  <c r="E257" i="7"/>
  <c r="E256" i="7"/>
  <c r="E255" i="7"/>
  <c r="E254" i="7"/>
  <c r="E251" i="7"/>
  <c r="E250" i="7"/>
  <c r="E249" i="7"/>
  <c r="E248" i="7"/>
  <c r="E247" i="7"/>
  <c r="E246" i="7"/>
  <c r="E245" i="7"/>
  <c r="E244" i="7"/>
  <c r="E243" i="7"/>
  <c r="E242" i="7"/>
  <c r="E241" i="7"/>
  <c r="E240" i="7"/>
  <c r="E239" i="7"/>
  <c r="E238" i="7"/>
  <c r="E237" i="7"/>
  <c r="E236" i="7"/>
  <c r="E235" i="7"/>
  <c r="E233" i="7"/>
  <c r="E232" i="7"/>
  <c r="E231" i="7"/>
  <c r="E230" i="7"/>
  <c r="E229" i="7"/>
  <c r="E228" i="7"/>
  <c r="E227" i="7"/>
  <c r="E226" i="7"/>
  <c r="E225" i="7"/>
  <c r="E224" i="7"/>
  <c r="E223" i="7"/>
  <c r="E222" i="7"/>
  <c r="E221" i="7"/>
  <c r="E220" i="7"/>
  <c r="E219" i="7"/>
  <c r="E218" i="7"/>
  <c r="E217" i="7"/>
  <c r="E216" i="7"/>
  <c r="E215" i="7"/>
  <c r="E214" i="7"/>
  <c r="E213" i="7"/>
  <c r="E212" i="7"/>
  <c r="E211" i="7"/>
  <c r="E206" i="7"/>
  <c r="E205" i="7"/>
  <c r="E204" i="7"/>
  <c r="E203" i="7"/>
  <c r="E202" i="7"/>
  <c r="E201" i="7"/>
  <c r="E200" i="7"/>
  <c r="E199" i="7"/>
  <c r="E198" i="7"/>
  <c r="E197" i="7"/>
  <c r="E196" i="7"/>
  <c r="E195" i="7"/>
  <c r="E194" i="7"/>
  <c r="E193" i="7"/>
  <c r="E191" i="7"/>
  <c r="E190" i="7"/>
  <c r="E189" i="7"/>
  <c r="E188" i="7"/>
  <c r="E187" i="7"/>
  <c r="E186" i="7"/>
  <c r="E185" i="7"/>
  <c r="E184" i="7"/>
  <c r="E183" i="7"/>
  <c r="E182" i="7"/>
  <c r="E179" i="7"/>
  <c r="E178" i="7"/>
  <c r="E177" i="7"/>
  <c r="E176" i="7"/>
  <c r="E175" i="7"/>
  <c r="E174" i="7"/>
  <c r="E173" i="7"/>
  <c r="E172" i="7"/>
  <c r="E171" i="7"/>
  <c r="E170" i="7"/>
  <c r="E169" i="7"/>
  <c r="E168" i="7"/>
  <c r="E167" i="7"/>
  <c r="E166" i="7"/>
  <c r="E165" i="7"/>
  <c r="E162" i="7"/>
  <c r="E161" i="7"/>
  <c r="E160" i="7"/>
  <c r="E159" i="7"/>
  <c r="E158" i="7"/>
  <c r="E157" i="7"/>
  <c r="E156" i="7"/>
  <c r="E155" i="7"/>
  <c r="E154" i="7"/>
  <c r="E153" i="7"/>
  <c r="E152" i="7"/>
  <c r="E151" i="7"/>
  <c r="E150" i="7"/>
  <c r="E149" i="7"/>
  <c r="E148" i="7"/>
  <c r="E147" i="7"/>
  <c r="E146" i="7"/>
  <c r="E145" i="7"/>
  <c r="E144" i="7"/>
  <c r="E141" i="7"/>
  <c r="E140" i="7"/>
  <c r="E139" i="7"/>
  <c r="E138" i="7"/>
  <c r="E137" i="7"/>
  <c r="E130" i="7"/>
  <c r="E129" i="7"/>
  <c r="E128" i="7"/>
  <c r="E127" i="7"/>
  <c r="E126" i="7"/>
  <c r="E125" i="7"/>
  <c r="E124" i="7"/>
  <c r="E123" i="7"/>
  <c r="E122" i="7"/>
  <c r="E121" i="7"/>
  <c r="E120" i="7"/>
  <c r="E119" i="7"/>
  <c r="E118" i="7"/>
  <c r="E117" i="7"/>
  <c r="E116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6" i="7"/>
  <c r="E95" i="7"/>
  <c r="E94" i="7"/>
  <c r="E93" i="7"/>
  <c r="E92" i="7"/>
  <c r="E91" i="7"/>
  <c r="E90" i="7"/>
  <c r="E89" i="7"/>
  <c r="E88" i="7"/>
  <c r="E84" i="7"/>
  <c r="E83" i="7"/>
  <c r="E82" i="7"/>
  <c r="E81" i="7"/>
  <c r="E80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5" i="7"/>
  <c r="E24" i="7"/>
  <c r="E23" i="7"/>
  <c r="E22" i="7"/>
  <c r="E21" i="7"/>
  <c r="E20" i="7"/>
  <c r="E19" i="7"/>
  <c r="E18" i="7"/>
  <c r="E17" i="7"/>
  <c r="E16" i="7"/>
  <c r="K14" i="7"/>
  <c r="H14" i="7"/>
  <c r="E14" i="7"/>
  <c r="S201" i="6"/>
  <c r="S200" i="6"/>
  <c r="S199" i="6"/>
  <c r="S195" i="6"/>
  <c r="S193" i="6"/>
  <c r="S192" i="6"/>
  <c r="S190" i="6"/>
  <c r="S189" i="6"/>
  <c r="T189" i="6" s="1"/>
  <c r="S188" i="6"/>
  <c r="S187" i="6"/>
  <c r="S186" i="6"/>
  <c r="S185" i="6"/>
  <c r="S184" i="6"/>
  <c r="T184" i="6" s="1"/>
  <c r="S183" i="6"/>
  <c r="S179" i="6"/>
  <c r="S178" i="6"/>
  <c r="S177" i="6"/>
  <c r="S176" i="6"/>
  <c r="S175" i="6"/>
  <c r="S170" i="6"/>
  <c r="S169" i="6"/>
  <c r="S167" i="6"/>
  <c r="S166" i="6"/>
  <c r="S165" i="6"/>
  <c r="T165" i="6" s="1"/>
  <c r="S163" i="6"/>
  <c r="S162" i="6"/>
  <c r="S161" i="6"/>
  <c r="S160" i="6"/>
  <c r="S155" i="6"/>
  <c r="S154" i="6"/>
  <c r="S153" i="6"/>
  <c r="S152" i="6"/>
  <c r="T152" i="6" s="1"/>
  <c r="S151" i="6"/>
  <c r="S150" i="6"/>
  <c r="S149" i="6"/>
  <c r="S148" i="6"/>
  <c r="S147" i="6"/>
  <c r="S146" i="6"/>
  <c r="S145" i="6"/>
  <c r="T145" i="6" s="1"/>
  <c r="S143" i="6"/>
  <c r="S142" i="6"/>
  <c r="S140" i="6"/>
  <c r="S139" i="6"/>
  <c r="S138" i="6"/>
  <c r="S137" i="6"/>
  <c r="S136" i="6"/>
  <c r="S132" i="6"/>
  <c r="S131" i="6"/>
  <c r="S130" i="6"/>
  <c r="S127" i="6"/>
  <c r="S125" i="6"/>
  <c r="S124" i="6"/>
  <c r="S123" i="6"/>
  <c r="S122" i="6"/>
  <c r="S121" i="6"/>
  <c r="S120" i="6"/>
  <c r="T120" i="6" s="1"/>
  <c r="S119" i="6"/>
  <c r="S118" i="6"/>
  <c r="S117" i="6"/>
  <c r="S116" i="6"/>
  <c r="S115" i="6"/>
  <c r="S114" i="6"/>
  <c r="S109" i="6"/>
  <c r="S108" i="6"/>
  <c r="T108" i="6" s="1"/>
  <c r="S107" i="6"/>
  <c r="S106" i="6"/>
  <c r="T106" i="6" s="1"/>
  <c r="S105" i="6"/>
  <c r="S104" i="6"/>
  <c r="S103" i="6"/>
  <c r="S102" i="6"/>
  <c r="S101" i="6"/>
  <c r="T101" i="6" s="1"/>
  <c r="S100" i="6"/>
  <c r="T100" i="6" s="1"/>
  <c r="S99" i="6"/>
  <c r="S98" i="6"/>
  <c r="S97" i="6"/>
  <c r="S91" i="6"/>
  <c r="S90" i="6"/>
  <c r="S89" i="6"/>
  <c r="S88" i="6"/>
  <c r="S87" i="6"/>
  <c r="T87" i="6" s="1"/>
  <c r="S86" i="6"/>
  <c r="S85" i="6"/>
  <c r="S84" i="6"/>
  <c r="S83" i="6"/>
  <c r="S82" i="6"/>
  <c r="T82" i="6" s="1"/>
  <c r="S81" i="6"/>
  <c r="S79" i="6"/>
  <c r="S78" i="6"/>
  <c r="S77" i="6"/>
  <c r="S75" i="6"/>
  <c r="S74" i="6"/>
  <c r="S71" i="6"/>
  <c r="S70" i="6"/>
  <c r="T70" i="6" s="1"/>
  <c r="S69" i="6"/>
  <c r="S66" i="6"/>
  <c r="S65" i="6"/>
  <c r="S64" i="6"/>
  <c r="S63" i="6"/>
  <c r="S62" i="6"/>
  <c r="S61" i="6"/>
  <c r="S60" i="6"/>
  <c r="S59" i="6"/>
  <c r="S58" i="6"/>
  <c r="S57" i="6"/>
  <c r="T57" i="6" s="1"/>
  <c r="S56" i="6"/>
  <c r="S47" i="6"/>
  <c r="S46" i="6"/>
  <c r="S45" i="6"/>
  <c r="S44" i="6"/>
  <c r="S43" i="6"/>
  <c r="S42" i="6"/>
  <c r="S41" i="6"/>
  <c r="T41" i="6" s="1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T20" i="6" s="1"/>
  <c r="S19" i="6"/>
  <c r="S18" i="6"/>
  <c r="S17" i="6"/>
  <c r="S16" i="6"/>
  <c r="R201" i="6"/>
  <c r="R200" i="6"/>
  <c r="R199" i="6"/>
  <c r="T199" i="6" s="1"/>
  <c r="R195" i="6"/>
  <c r="R193" i="6"/>
  <c r="R192" i="6"/>
  <c r="R190" i="6"/>
  <c r="T190" i="6" s="1"/>
  <c r="R189" i="6"/>
  <c r="R188" i="6"/>
  <c r="R187" i="6"/>
  <c r="R186" i="6"/>
  <c r="R185" i="6"/>
  <c r="R184" i="6"/>
  <c r="R183" i="6"/>
  <c r="R181" i="6"/>
  <c r="R180" i="6"/>
  <c r="R179" i="6"/>
  <c r="R178" i="6"/>
  <c r="R177" i="6"/>
  <c r="T177" i="6" s="1"/>
  <c r="R176" i="6"/>
  <c r="T176" i="6" s="1"/>
  <c r="R175" i="6"/>
  <c r="T175" i="6" s="1"/>
  <c r="R172" i="6"/>
  <c r="R171" i="6"/>
  <c r="R170" i="6"/>
  <c r="R169" i="6"/>
  <c r="R167" i="6"/>
  <c r="R166" i="6"/>
  <c r="R165" i="6"/>
  <c r="R163" i="6"/>
  <c r="R162" i="6"/>
  <c r="R161" i="6"/>
  <c r="T161" i="6" s="1"/>
  <c r="R160" i="6"/>
  <c r="R155" i="6"/>
  <c r="R154" i="6"/>
  <c r="R153" i="6"/>
  <c r="R152" i="6"/>
  <c r="R151" i="6"/>
  <c r="R150" i="6"/>
  <c r="R149" i="6"/>
  <c r="T149" i="6" s="1"/>
  <c r="R148" i="6"/>
  <c r="R147" i="6"/>
  <c r="R146" i="6"/>
  <c r="R145" i="6"/>
  <c r="R143" i="6"/>
  <c r="R142" i="6"/>
  <c r="T142" i="6" s="1"/>
  <c r="R140" i="6"/>
  <c r="R139" i="6"/>
  <c r="R138" i="6"/>
  <c r="R137" i="6"/>
  <c r="R136" i="6"/>
  <c r="R129" i="6"/>
  <c r="R128" i="6"/>
  <c r="R127" i="6"/>
  <c r="R126" i="6"/>
  <c r="R125" i="6"/>
  <c r="T125" i="6" s="1"/>
  <c r="R124" i="6"/>
  <c r="R123" i="6"/>
  <c r="R122" i="6"/>
  <c r="R121" i="6"/>
  <c r="R120" i="6"/>
  <c r="R119" i="6"/>
  <c r="R118" i="6"/>
  <c r="R117" i="6"/>
  <c r="T117" i="6" s="1"/>
  <c r="R116" i="6"/>
  <c r="R115" i="6"/>
  <c r="R114" i="6"/>
  <c r="R113" i="6"/>
  <c r="R112" i="6"/>
  <c r="R111" i="6"/>
  <c r="R110" i="6"/>
  <c r="R109" i="6"/>
  <c r="T109" i="6" s="1"/>
  <c r="R108" i="6"/>
  <c r="R107" i="6"/>
  <c r="R106" i="6"/>
  <c r="R105" i="6"/>
  <c r="T105" i="6" s="1"/>
  <c r="R104" i="6"/>
  <c r="R103" i="6"/>
  <c r="R102" i="6"/>
  <c r="R101" i="6"/>
  <c r="R100" i="6"/>
  <c r="R99" i="6"/>
  <c r="R98" i="6"/>
  <c r="R97" i="6"/>
  <c r="R94" i="6"/>
  <c r="R93" i="6"/>
  <c r="R92" i="6"/>
  <c r="R91" i="6"/>
  <c r="R90" i="6"/>
  <c r="R89" i="6"/>
  <c r="R88" i="6"/>
  <c r="R87" i="6"/>
  <c r="R86" i="6"/>
  <c r="R85" i="6"/>
  <c r="R84" i="6"/>
  <c r="R83" i="6"/>
  <c r="R82" i="6"/>
  <c r="R81" i="6"/>
  <c r="R79" i="6"/>
  <c r="R78" i="6"/>
  <c r="R77" i="6"/>
  <c r="T77" i="6" s="1"/>
  <c r="R75" i="6"/>
  <c r="R74" i="6"/>
  <c r="R71" i="6"/>
  <c r="T71" i="6" s="1"/>
  <c r="R70" i="6"/>
  <c r="R69" i="6"/>
  <c r="R68" i="6"/>
  <c r="R67" i="6"/>
  <c r="R66" i="6"/>
  <c r="R61" i="6"/>
  <c r="R60" i="6"/>
  <c r="R59" i="6"/>
  <c r="R58" i="6"/>
  <c r="R57" i="6"/>
  <c r="R56" i="6"/>
  <c r="R47" i="6"/>
  <c r="R46" i="6"/>
  <c r="R45" i="6"/>
  <c r="R44" i="6"/>
  <c r="R41" i="6"/>
  <c r="R40" i="6"/>
  <c r="R39" i="6"/>
  <c r="R38" i="6"/>
  <c r="R37" i="6"/>
  <c r="R36" i="6"/>
  <c r="R33" i="6"/>
  <c r="R32" i="6"/>
  <c r="T32" i="6" s="1"/>
  <c r="R31" i="6"/>
  <c r="T31" i="6" s="1"/>
  <c r="R30" i="6"/>
  <c r="R29" i="6"/>
  <c r="R28" i="6"/>
  <c r="R27" i="6"/>
  <c r="R26" i="6"/>
  <c r="R25" i="6"/>
  <c r="R24" i="6"/>
  <c r="R23" i="6"/>
  <c r="T23" i="6" s="1"/>
  <c r="R22" i="6"/>
  <c r="R21" i="6"/>
  <c r="R20" i="6"/>
  <c r="R19" i="6"/>
  <c r="R18" i="6"/>
  <c r="R17" i="6"/>
  <c r="R16" i="6"/>
  <c r="S14" i="6"/>
  <c r="R14" i="6"/>
  <c r="P182" i="6"/>
  <c r="P180" i="6"/>
  <c r="P179" i="6"/>
  <c r="P164" i="6"/>
  <c r="P162" i="6"/>
  <c r="P145" i="6"/>
  <c r="P137" i="6"/>
  <c r="Q137" i="6" s="1"/>
  <c r="P136" i="6"/>
  <c r="O182" i="6"/>
  <c r="O181" i="6"/>
  <c r="O180" i="6"/>
  <c r="O179" i="6"/>
  <c r="O164" i="6"/>
  <c r="O162" i="6"/>
  <c r="O145" i="6"/>
  <c r="Q145" i="6" s="1"/>
  <c r="O141" i="6"/>
  <c r="O139" i="6"/>
  <c r="O138" i="6"/>
  <c r="O137" i="6"/>
  <c r="O136" i="6"/>
  <c r="O68" i="6"/>
  <c r="O67" i="6"/>
  <c r="O66" i="6"/>
  <c r="O16" i="6"/>
  <c r="P14" i="6"/>
  <c r="O14" i="6"/>
  <c r="M201" i="6"/>
  <c r="M200" i="6"/>
  <c r="M199" i="6"/>
  <c r="M198" i="6"/>
  <c r="M197" i="6"/>
  <c r="M196" i="6"/>
  <c r="M195" i="6"/>
  <c r="M194" i="6"/>
  <c r="M193" i="6"/>
  <c r="M192" i="6"/>
  <c r="M191" i="6"/>
  <c r="M190" i="6"/>
  <c r="M189" i="6"/>
  <c r="N189" i="6" s="1"/>
  <c r="M188" i="6"/>
  <c r="M187" i="6"/>
  <c r="M186" i="6"/>
  <c r="M185" i="6"/>
  <c r="M184" i="6"/>
  <c r="M183" i="6"/>
  <c r="M179" i="6"/>
  <c r="M178" i="6"/>
  <c r="M177" i="6"/>
  <c r="M176" i="6"/>
  <c r="M175" i="6"/>
  <c r="M174" i="6"/>
  <c r="M173" i="6"/>
  <c r="M170" i="6"/>
  <c r="M169" i="6"/>
  <c r="M168" i="6"/>
  <c r="M167" i="6"/>
  <c r="M166" i="6"/>
  <c r="M165" i="6"/>
  <c r="M164" i="6"/>
  <c r="M163" i="6"/>
  <c r="M162" i="6"/>
  <c r="M161" i="6"/>
  <c r="N161" i="6" s="1"/>
  <c r="M160" i="6"/>
  <c r="N160" i="6" s="1"/>
  <c r="M159" i="6"/>
  <c r="M158" i="6"/>
  <c r="M157" i="6"/>
  <c r="M156" i="6"/>
  <c r="M155" i="6"/>
  <c r="M154" i="6"/>
  <c r="M153" i="6"/>
  <c r="N153" i="6" s="1"/>
  <c r="M152" i="6"/>
  <c r="N152" i="6" s="1"/>
  <c r="M151" i="6"/>
  <c r="M150" i="6"/>
  <c r="M149" i="6"/>
  <c r="M148" i="6"/>
  <c r="M147" i="6"/>
  <c r="M146" i="6"/>
  <c r="M145" i="6"/>
  <c r="M144" i="6"/>
  <c r="M143" i="6"/>
  <c r="M142" i="6"/>
  <c r="M141" i="6"/>
  <c r="M140" i="6"/>
  <c r="N140" i="6" s="1"/>
  <c r="M139" i="6"/>
  <c r="M138" i="6"/>
  <c r="M137" i="6"/>
  <c r="N137" i="6" s="1"/>
  <c r="M136" i="6"/>
  <c r="N136" i="6" s="1"/>
  <c r="M135" i="6"/>
  <c r="M134" i="6"/>
  <c r="M133" i="6"/>
  <c r="M132" i="6"/>
  <c r="M131" i="6"/>
  <c r="M130" i="6"/>
  <c r="M127" i="6"/>
  <c r="N127" i="6" s="1"/>
  <c r="M125" i="6"/>
  <c r="N125" i="6" s="1"/>
  <c r="M124" i="6"/>
  <c r="M123" i="6"/>
  <c r="M122" i="6"/>
  <c r="M121" i="6"/>
  <c r="M120" i="6"/>
  <c r="M119" i="6"/>
  <c r="M118" i="6"/>
  <c r="N118" i="6" s="1"/>
  <c r="M117" i="6"/>
  <c r="N117" i="6" s="1"/>
  <c r="M116" i="6"/>
  <c r="M115" i="6"/>
  <c r="M114" i="6"/>
  <c r="M109" i="6"/>
  <c r="M108" i="6"/>
  <c r="M107" i="6"/>
  <c r="M106" i="6"/>
  <c r="M105" i="6"/>
  <c r="N105" i="6" s="1"/>
  <c r="M104" i="6"/>
  <c r="M103" i="6"/>
  <c r="M102" i="6"/>
  <c r="M101" i="6"/>
  <c r="M100" i="6"/>
  <c r="M99" i="6"/>
  <c r="M98" i="6"/>
  <c r="M97" i="6"/>
  <c r="N97" i="6" s="1"/>
  <c r="M96" i="6"/>
  <c r="M95" i="6"/>
  <c r="M92" i="6"/>
  <c r="M91" i="6"/>
  <c r="M90" i="6"/>
  <c r="M89" i="6"/>
  <c r="M88" i="6"/>
  <c r="N88" i="6" s="1"/>
  <c r="M87" i="6"/>
  <c r="N87" i="6" s="1"/>
  <c r="M86" i="6"/>
  <c r="M85" i="6"/>
  <c r="M84" i="6"/>
  <c r="M83" i="6"/>
  <c r="M82" i="6"/>
  <c r="M81" i="6"/>
  <c r="M80" i="6"/>
  <c r="N80" i="6" s="1"/>
  <c r="M79" i="6"/>
  <c r="N79" i="6" s="1"/>
  <c r="M78" i="6"/>
  <c r="M77" i="6"/>
  <c r="M75" i="6"/>
  <c r="M74" i="6"/>
  <c r="M73" i="6"/>
  <c r="M72" i="6"/>
  <c r="M71" i="6"/>
  <c r="N71" i="6" s="1"/>
  <c r="M70" i="6"/>
  <c r="N70" i="6" s="1"/>
  <c r="M69" i="6"/>
  <c r="M66" i="6"/>
  <c r="M65" i="6"/>
  <c r="M64" i="6"/>
  <c r="M63" i="6"/>
  <c r="M62" i="6"/>
  <c r="M61" i="6"/>
  <c r="M60" i="6"/>
  <c r="M59" i="6"/>
  <c r="M58" i="6"/>
  <c r="M57" i="6"/>
  <c r="M56" i="6"/>
  <c r="M55" i="6"/>
  <c r="M54" i="6"/>
  <c r="M53" i="6"/>
  <c r="N53" i="6" s="1"/>
  <c r="M52" i="6"/>
  <c r="M51" i="6"/>
  <c r="M50" i="6"/>
  <c r="M49" i="6"/>
  <c r="M48" i="6"/>
  <c r="M47" i="6"/>
  <c r="M46" i="6"/>
  <c r="M45" i="6"/>
  <c r="N45" i="6" s="1"/>
  <c r="M44" i="6"/>
  <c r="M43" i="6"/>
  <c r="M42" i="6"/>
  <c r="M41" i="6"/>
  <c r="M40" i="6"/>
  <c r="M39" i="6"/>
  <c r="M38" i="6"/>
  <c r="M37" i="6"/>
  <c r="N37" i="6" s="1"/>
  <c r="M36" i="6"/>
  <c r="N36" i="6" s="1"/>
  <c r="M35" i="6"/>
  <c r="M34" i="6"/>
  <c r="M33" i="6"/>
  <c r="M32" i="6"/>
  <c r="N32" i="6" s="1"/>
  <c r="M31" i="6"/>
  <c r="M30" i="6"/>
  <c r="M29" i="6"/>
  <c r="N29" i="6" s="1"/>
  <c r="M28" i="6"/>
  <c r="N28" i="6" s="1"/>
  <c r="M27" i="6"/>
  <c r="M26" i="6"/>
  <c r="M25" i="6"/>
  <c r="M24" i="6"/>
  <c r="N24" i="6" s="1"/>
  <c r="M23" i="6"/>
  <c r="M22" i="6"/>
  <c r="M21" i="6"/>
  <c r="N21" i="6" s="1"/>
  <c r="M20" i="6"/>
  <c r="M19" i="6"/>
  <c r="M18" i="6"/>
  <c r="M17" i="6"/>
  <c r="M16" i="6"/>
  <c r="M14" i="6"/>
  <c r="L201" i="6"/>
  <c r="L200" i="6"/>
  <c r="L199" i="6"/>
  <c r="L196" i="6"/>
  <c r="L195" i="6"/>
  <c r="L194" i="6"/>
  <c r="L193" i="6"/>
  <c r="L192" i="6"/>
  <c r="L191" i="6"/>
  <c r="L190" i="6"/>
  <c r="L189" i="6"/>
  <c r="L188" i="6"/>
  <c r="L187" i="6"/>
  <c r="L186" i="6"/>
  <c r="L185" i="6"/>
  <c r="L184" i="6"/>
  <c r="L183" i="6"/>
  <c r="L179" i="6"/>
  <c r="L178" i="6"/>
  <c r="L177" i="6"/>
  <c r="L176" i="6"/>
  <c r="L175" i="6"/>
  <c r="L174" i="6"/>
  <c r="N174" i="6" s="1"/>
  <c r="L173" i="6"/>
  <c r="L172" i="6"/>
  <c r="L171" i="6"/>
  <c r="L170" i="6"/>
  <c r="L169" i="6"/>
  <c r="L168" i="6"/>
  <c r="L167" i="6"/>
  <c r="L166" i="6"/>
  <c r="N166" i="6" s="1"/>
  <c r="L165" i="6"/>
  <c r="N165" i="6" s="1"/>
  <c r="L164" i="6"/>
  <c r="L163" i="6"/>
  <c r="L162" i="6"/>
  <c r="L161" i="6"/>
  <c r="L160" i="6"/>
  <c r="L159" i="6"/>
  <c r="L158" i="6"/>
  <c r="N158" i="6" s="1"/>
  <c r="L157" i="6"/>
  <c r="N157" i="6" s="1"/>
  <c r="L156" i="6"/>
  <c r="L155" i="6"/>
  <c r="L154" i="6"/>
  <c r="L153" i="6"/>
  <c r="L152" i="6"/>
  <c r="L151" i="6"/>
  <c r="N151" i="6" s="1"/>
  <c r="L150" i="6"/>
  <c r="N150" i="6" s="1"/>
  <c r="L149" i="6"/>
  <c r="N149" i="6" s="1"/>
  <c r="L148" i="6"/>
  <c r="L147" i="6"/>
  <c r="N147" i="6" s="1"/>
  <c r="L146" i="6"/>
  <c r="L145" i="6"/>
  <c r="L144" i="6"/>
  <c r="L143" i="6"/>
  <c r="N143" i="6" s="1"/>
  <c r="L142" i="6"/>
  <c r="N142" i="6" s="1"/>
  <c r="L141" i="6"/>
  <c r="L140" i="6"/>
  <c r="L139" i="6"/>
  <c r="L138" i="6"/>
  <c r="L137" i="6"/>
  <c r="L136" i="6"/>
  <c r="L135" i="6"/>
  <c r="N135" i="6" s="1"/>
  <c r="L134" i="6"/>
  <c r="N134" i="6" s="1"/>
  <c r="L130" i="6"/>
  <c r="L129" i="6"/>
  <c r="L128" i="6"/>
  <c r="L127" i="6"/>
  <c r="L126" i="6"/>
  <c r="L125" i="6"/>
  <c r="L124" i="6"/>
  <c r="L123" i="6"/>
  <c r="N123" i="6" s="1"/>
  <c r="L122" i="6"/>
  <c r="L121" i="6"/>
  <c r="L120" i="6"/>
  <c r="L119" i="6"/>
  <c r="N119" i="6" s="1"/>
  <c r="L118" i="6"/>
  <c r="L117" i="6"/>
  <c r="L116" i="6"/>
  <c r="L115" i="6"/>
  <c r="L114" i="6"/>
  <c r="L113" i="6"/>
  <c r="L112" i="6"/>
  <c r="L111" i="6"/>
  <c r="L110" i="6"/>
  <c r="L109" i="6"/>
  <c r="L108" i="6"/>
  <c r="L107" i="6"/>
  <c r="L106" i="6"/>
  <c r="L105" i="6"/>
  <c r="L104" i="6"/>
  <c r="N104" i="6" s="1"/>
  <c r="L103" i="6"/>
  <c r="N103" i="6" s="1"/>
  <c r="L102" i="6"/>
  <c r="L101" i="6"/>
  <c r="L100" i="6"/>
  <c r="L99" i="6"/>
  <c r="L98" i="6"/>
  <c r="L97" i="6"/>
  <c r="L94" i="6"/>
  <c r="L93" i="6"/>
  <c r="L92" i="6"/>
  <c r="L91" i="6"/>
  <c r="L90" i="6"/>
  <c r="L89" i="6"/>
  <c r="L88" i="6"/>
  <c r="L87" i="6"/>
  <c r="L86" i="6"/>
  <c r="L85" i="6"/>
  <c r="N85" i="6" s="1"/>
  <c r="L84" i="6"/>
  <c r="L83" i="6"/>
  <c r="L82" i="6"/>
  <c r="L81" i="6"/>
  <c r="N81" i="6" s="1"/>
  <c r="L80" i="6"/>
  <c r="L79" i="6"/>
  <c r="L78" i="6"/>
  <c r="L77" i="6"/>
  <c r="L76" i="6"/>
  <c r="L75" i="6"/>
  <c r="L74" i="6"/>
  <c r="L73" i="6"/>
  <c r="N73" i="6" s="1"/>
  <c r="L72" i="6"/>
  <c r="L71" i="6"/>
  <c r="L70" i="6"/>
  <c r="L69" i="6"/>
  <c r="N69" i="6" s="1"/>
  <c r="L66" i="6"/>
  <c r="L61" i="6"/>
  <c r="L60" i="6"/>
  <c r="L59" i="6"/>
  <c r="N59" i="6" s="1"/>
  <c r="L58" i="6"/>
  <c r="L57" i="6"/>
  <c r="L56" i="6"/>
  <c r="N56" i="6" s="1"/>
  <c r="L55" i="6"/>
  <c r="N55" i="6" s="1"/>
  <c r="L54" i="6"/>
  <c r="L53" i="6"/>
  <c r="L52" i="6"/>
  <c r="L51" i="6"/>
  <c r="L50" i="6"/>
  <c r="L49" i="6"/>
  <c r="L48" i="6"/>
  <c r="L47" i="6"/>
  <c r="L46" i="6"/>
  <c r="L45" i="6"/>
  <c r="L44" i="6"/>
  <c r="L41" i="6"/>
  <c r="L40" i="6"/>
  <c r="L39" i="6"/>
  <c r="L38" i="6"/>
  <c r="L37" i="6"/>
  <c r="L36" i="6"/>
  <c r="L33" i="6"/>
  <c r="L32" i="6"/>
  <c r="L31" i="6"/>
  <c r="N31" i="6" s="1"/>
  <c r="L30" i="6"/>
  <c r="N30" i="6" s="1"/>
  <c r="L29" i="6"/>
  <c r="L28" i="6"/>
  <c r="L27" i="6"/>
  <c r="N27" i="6" s="1"/>
  <c r="L26" i="6"/>
  <c r="N26" i="6" s="1"/>
  <c r="L25" i="6"/>
  <c r="L24" i="6"/>
  <c r="L23" i="6"/>
  <c r="N23" i="6" s="1"/>
  <c r="L22" i="6"/>
  <c r="N22" i="6" s="1"/>
  <c r="L21" i="6"/>
  <c r="L20" i="6"/>
  <c r="L19" i="6"/>
  <c r="N19" i="6" s="1"/>
  <c r="L18" i="6"/>
  <c r="N18" i="6" s="1"/>
  <c r="L17" i="6"/>
  <c r="L16" i="6"/>
  <c r="L14" i="6"/>
  <c r="N14" i="6" s="1"/>
  <c r="T201" i="6"/>
  <c r="T200" i="6"/>
  <c r="T193" i="6"/>
  <c r="N193" i="6"/>
  <c r="T192" i="6"/>
  <c r="N191" i="6"/>
  <c r="T188" i="6"/>
  <c r="N188" i="6"/>
  <c r="N183" i="6"/>
  <c r="Q182" i="6"/>
  <c r="Q180" i="6"/>
  <c r="N177" i="6"/>
  <c r="N176" i="6"/>
  <c r="N175" i="6"/>
  <c r="N169" i="6"/>
  <c r="N168" i="6"/>
  <c r="T167" i="6"/>
  <c r="T166" i="6"/>
  <c r="Q162" i="6"/>
  <c r="N159" i="6"/>
  <c r="T151" i="6"/>
  <c r="N145" i="6"/>
  <c r="N144" i="6"/>
  <c r="N141" i="6"/>
  <c r="T140" i="6"/>
  <c r="T137" i="6"/>
  <c r="T136" i="6"/>
  <c r="T127" i="6"/>
  <c r="N121" i="6"/>
  <c r="T119" i="6"/>
  <c r="T118" i="6"/>
  <c r="T116" i="6"/>
  <c r="T107" i="6"/>
  <c r="T104" i="6"/>
  <c r="T103" i="6"/>
  <c r="T102" i="6"/>
  <c r="N102" i="6"/>
  <c r="T97" i="6"/>
  <c r="N92" i="6"/>
  <c r="T89" i="6"/>
  <c r="T88" i="6"/>
  <c r="N86" i="6"/>
  <c r="T85" i="6"/>
  <c r="T84" i="6"/>
  <c r="N84" i="6"/>
  <c r="T79" i="6"/>
  <c r="N78" i="6"/>
  <c r="N77" i="6"/>
  <c r="N72" i="6"/>
  <c r="T69" i="6"/>
  <c r="T61" i="6"/>
  <c r="N61" i="6"/>
  <c r="T60" i="6"/>
  <c r="T56" i="6"/>
  <c r="N54" i="6"/>
  <c r="T46" i="6"/>
  <c r="N46" i="6"/>
  <c r="T45" i="6"/>
  <c r="T40" i="6"/>
  <c r="N40" i="6"/>
  <c r="T39" i="6"/>
  <c r="N39" i="6"/>
  <c r="N38" i="6"/>
  <c r="N33" i="6"/>
  <c r="T28" i="6"/>
  <c r="T25" i="6"/>
  <c r="T24" i="6"/>
  <c r="T21" i="6"/>
  <c r="N16" i="6"/>
  <c r="Q14" i="6"/>
  <c r="K201" i="6"/>
  <c r="K200" i="6"/>
  <c r="K199" i="6"/>
  <c r="K195" i="6"/>
  <c r="K193" i="6"/>
  <c r="K192" i="6"/>
  <c r="K190" i="6"/>
  <c r="K189" i="6"/>
  <c r="K188" i="6"/>
  <c r="K187" i="6"/>
  <c r="K186" i="6"/>
  <c r="K185" i="6"/>
  <c r="K184" i="6"/>
  <c r="K183" i="6"/>
  <c r="K179" i="6"/>
  <c r="K178" i="6"/>
  <c r="K177" i="6"/>
  <c r="K176" i="6"/>
  <c r="K175" i="6"/>
  <c r="K170" i="6"/>
  <c r="K169" i="6"/>
  <c r="K167" i="6"/>
  <c r="K166" i="6"/>
  <c r="K165" i="6"/>
  <c r="K163" i="6"/>
  <c r="K162" i="6"/>
  <c r="K161" i="6"/>
  <c r="K160" i="6"/>
  <c r="K155" i="6"/>
  <c r="K154" i="6"/>
  <c r="K153" i="6"/>
  <c r="K152" i="6"/>
  <c r="K151" i="6"/>
  <c r="K150" i="6"/>
  <c r="K149" i="6"/>
  <c r="K148" i="6"/>
  <c r="K147" i="6"/>
  <c r="K146" i="6"/>
  <c r="K145" i="6"/>
  <c r="K143" i="6"/>
  <c r="K142" i="6"/>
  <c r="K140" i="6"/>
  <c r="K139" i="6"/>
  <c r="K138" i="6"/>
  <c r="K137" i="6"/>
  <c r="K136" i="6"/>
  <c r="K127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09" i="6"/>
  <c r="K108" i="6"/>
  <c r="K107" i="6"/>
  <c r="K106" i="6"/>
  <c r="K105" i="6"/>
  <c r="K104" i="6"/>
  <c r="K103" i="6"/>
  <c r="K102" i="6"/>
  <c r="K101" i="6"/>
  <c r="K100" i="6"/>
  <c r="K99" i="6"/>
  <c r="K98" i="6"/>
  <c r="K97" i="6"/>
  <c r="K91" i="6"/>
  <c r="K90" i="6"/>
  <c r="K89" i="6"/>
  <c r="K88" i="6"/>
  <c r="K87" i="6"/>
  <c r="K86" i="6"/>
  <c r="K85" i="6"/>
  <c r="K84" i="6"/>
  <c r="K83" i="6"/>
  <c r="K82" i="6"/>
  <c r="K81" i="6"/>
  <c r="K79" i="6"/>
  <c r="K78" i="6"/>
  <c r="K77" i="6"/>
  <c r="K75" i="6"/>
  <c r="K74" i="6"/>
  <c r="K71" i="6"/>
  <c r="K70" i="6"/>
  <c r="K69" i="6"/>
  <c r="K66" i="6"/>
  <c r="K61" i="6"/>
  <c r="K60" i="6"/>
  <c r="K59" i="6"/>
  <c r="K58" i="6"/>
  <c r="K57" i="6"/>
  <c r="K56" i="6"/>
  <c r="K47" i="6"/>
  <c r="K46" i="6"/>
  <c r="K45" i="6"/>
  <c r="K44" i="6"/>
  <c r="K41" i="6"/>
  <c r="K40" i="6"/>
  <c r="K39" i="6"/>
  <c r="K38" i="6"/>
  <c r="K37" i="6"/>
  <c r="K36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4" i="6"/>
  <c r="H182" i="6"/>
  <c r="H180" i="6"/>
  <c r="H179" i="6"/>
  <c r="H164" i="6"/>
  <c r="H162" i="6"/>
  <c r="H145" i="6"/>
  <c r="H137" i="6"/>
  <c r="H136" i="6"/>
  <c r="H14" i="6"/>
  <c r="E201" i="6"/>
  <c r="E200" i="6"/>
  <c r="E199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79" i="6"/>
  <c r="E178" i="6"/>
  <c r="E177" i="6"/>
  <c r="E176" i="6"/>
  <c r="E175" i="6"/>
  <c r="E174" i="6"/>
  <c r="E173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30" i="6"/>
  <c r="E127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6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1" i="6"/>
  <c r="E40" i="6"/>
  <c r="E39" i="6"/>
  <c r="E38" i="6"/>
  <c r="E37" i="6"/>
  <c r="E36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4" i="6"/>
  <c r="Q14" i="7" l="1"/>
  <c r="N76" i="7"/>
  <c r="N88" i="7"/>
  <c r="N96" i="7"/>
  <c r="N118" i="7"/>
  <c r="N126" i="7"/>
  <c r="N140" i="7"/>
  <c r="N150" i="7"/>
  <c r="N158" i="7"/>
  <c r="N168" i="7"/>
  <c r="N176" i="7"/>
  <c r="N186" i="7"/>
  <c r="N195" i="7"/>
  <c r="N203" i="7"/>
  <c r="N240" i="7"/>
  <c r="N248" i="7"/>
  <c r="N258" i="7"/>
  <c r="N281" i="7"/>
  <c r="Q143" i="7"/>
  <c r="T128" i="7"/>
  <c r="T145" i="7"/>
  <c r="T165" i="7"/>
  <c r="T184" i="7"/>
  <c r="T240" i="7"/>
  <c r="T248" i="7"/>
  <c r="T256" i="7"/>
  <c r="T33" i="7"/>
  <c r="T41" i="7"/>
  <c r="T54" i="7"/>
  <c r="T91" i="7"/>
  <c r="T102" i="7"/>
  <c r="T117" i="7"/>
  <c r="T139" i="7"/>
  <c r="T148" i="7"/>
  <c r="T187" i="7"/>
  <c r="T204" i="7"/>
  <c r="T232" i="7"/>
  <c r="T241" i="7"/>
  <c r="T249" i="7"/>
  <c r="T259" i="7"/>
  <c r="N21" i="7"/>
  <c r="N53" i="7"/>
  <c r="N61" i="7"/>
  <c r="N77" i="7"/>
  <c r="N169" i="7"/>
  <c r="N187" i="7"/>
  <c r="T225" i="7"/>
  <c r="N217" i="7"/>
  <c r="N225" i="7"/>
  <c r="Q163" i="7"/>
  <c r="N219" i="7"/>
  <c r="Q295" i="7"/>
  <c r="T247" i="7"/>
  <c r="N69" i="7"/>
  <c r="N30" i="7"/>
  <c r="N38" i="7"/>
  <c r="T65" i="7"/>
  <c r="T80" i="7"/>
  <c r="N24" i="7"/>
  <c r="N33" i="7"/>
  <c r="N41" i="7"/>
  <c r="T17" i="7"/>
  <c r="T25" i="7"/>
  <c r="N23" i="7"/>
  <c r="N31" i="7"/>
  <c r="N39" i="7"/>
  <c r="N17" i="7"/>
  <c r="N63" i="7"/>
  <c r="N129" i="7"/>
  <c r="N145" i="7"/>
  <c r="N153" i="7"/>
  <c r="N161" i="7"/>
  <c r="N171" i="7"/>
  <c r="N179" i="7"/>
  <c r="T160" i="7"/>
  <c r="T176" i="7"/>
  <c r="T57" i="7"/>
  <c r="T105" i="7"/>
  <c r="N81" i="7"/>
  <c r="N190" i="7"/>
  <c r="T121" i="7"/>
  <c r="N73" i="7"/>
  <c r="N137" i="7"/>
  <c r="T24" i="7"/>
  <c r="T111" i="7"/>
  <c r="T153" i="7"/>
  <c r="T201" i="7"/>
  <c r="N58" i="7"/>
  <c r="N83" i="7"/>
  <c r="N105" i="7"/>
  <c r="N193" i="7"/>
  <c r="T137" i="7"/>
  <c r="T287" i="7"/>
  <c r="T23" i="7"/>
  <c r="T31" i="7"/>
  <c r="T39" i="7"/>
  <c r="T55" i="7"/>
  <c r="T95" i="7"/>
  <c r="T103" i="7"/>
  <c r="T119" i="7"/>
  <c r="T143" i="7"/>
  <c r="T151" i="7"/>
  <c r="T167" i="7"/>
  <c r="T183" i="7"/>
  <c r="T191" i="7"/>
  <c r="T199" i="7"/>
  <c r="T215" i="7"/>
  <c r="T223" i="7"/>
  <c r="T231" i="7"/>
  <c r="T239" i="7"/>
  <c r="T255" i="7"/>
  <c r="Q292" i="7"/>
  <c r="Q137" i="7"/>
  <c r="N55" i="7"/>
  <c r="N71" i="7"/>
  <c r="N95" i="7"/>
  <c r="N103" i="7"/>
  <c r="N111" i="7"/>
  <c r="N119" i="7"/>
  <c r="N127" i="7"/>
  <c r="N151" i="7"/>
  <c r="N167" i="7"/>
  <c r="N183" i="7"/>
  <c r="N191" i="7"/>
  <c r="N199" i="7"/>
  <c r="N215" i="7"/>
  <c r="N223" i="7"/>
  <c r="N231" i="7"/>
  <c r="N239" i="7"/>
  <c r="N247" i="7"/>
  <c r="N255" i="7"/>
  <c r="N279" i="7"/>
  <c r="N51" i="7"/>
  <c r="N59" i="7"/>
  <c r="N75" i="7"/>
  <c r="N91" i="7"/>
  <c r="N107" i="7"/>
  <c r="N123" i="7"/>
  <c r="N139" i="7"/>
  <c r="N147" i="7"/>
  <c r="N155" i="7"/>
  <c r="N227" i="7"/>
  <c r="N235" i="7"/>
  <c r="N243" i="7"/>
  <c r="N251" i="7"/>
  <c r="N14" i="7"/>
  <c r="N190" i="6"/>
  <c r="N89" i="6"/>
  <c r="N199" i="6"/>
  <c r="Q164" i="6"/>
  <c r="T17" i="6"/>
  <c r="T33" i="6"/>
  <c r="T81" i="6"/>
  <c r="T183" i="6"/>
  <c r="N47" i="6"/>
  <c r="N120" i="6"/>
  <c r="N139" i="6"/>
  <c r="N155" i="6"/>
  <c r="N163" i="6"/>
  <c r="N173" i="6"/>
  <c r="N184" i="6"/>
  <c r="N192" i="6"/>
  <c r="N200" i="6"/>
  <c r="T143" i="6"/>
  <c r="T36" i="6"/>
  <c r="T44" i="6"/>
  <c r="T169" i="6"/>
  <c r="N48" i="6"/>
  <c r="N83" i="6"/>
  <c r="N91" i="6"/>
  <c r="N101" i="6"/>
  <c r="N109" i="6"/>
  <c r="N148" i="6"/>
  <c r="N156" i="6"/>
  <c r="N164" i="6"/>
  <c r="N185" i="6"/>
  <c r="N201" i="6"/>
  <c r="Q179" i="6"/>
  <c r="T47" i="6"/>
  <c r="T121" i="6"/>
  <c r="T153" i="6"/>
  <c r="T29" i="6"/>
  <c r="T37" i="6"/>
  <c r="T83" i="6"/>
  <c r="T124" i="6"/>
  <c r="T148" i="6"/>
  <c r="T160" i="6"/>
  <c r="T185" i="6"/>
  <c r="N60" i="6"/>
  <c r="N17" i="6"/>
  <c r="N25" i="6"/>
  <c r="N41" i="6"/>
  <c r="N49" i="6"/>
  <c r="N57" i="6"/>
  <c r="N75" i="6"/>
  <c r="N187" i="6"/>
  <c r="N195" i="6"/>
  <c r="N167" i="6"/>
  <c r="N196" i="6"/>
  <c r="T78" i="6"/>
  <c r="N179" i="6"/>
  <c r="N99" i="6"/>
  <c r="N107" i="6"/>
  <c r="N82" i="6"/>
  <c r="N90" i="6"/>
  <c r="N100" i="6"/>
  <c r="N108" i="6"/>
  <c r="T195" i="6"/>
  <c r="N58" i="6"/>
  <c r="N66" i="6"/>
  <c r="T22" i="6"/>
  <c r="T30" i="6"/>
  <c r="T38" i="6"/>
  <c r="N51" i="6"/>
  <c r="N115" i="6"/>
  <c r="T150" i="6"/>
  <c r="N20" i="6"/>
  <c r="N44" i="6"/>
  <c r="N52" i="6"/>
  <c r="N116" i="6"/>
  <c r="N124" i="6"/>
  <c r="T16" i="6"/>
  <c r="T86" i="6"/>
  <c r="T18" i="6"/>
  <c r="T26" i="6"/>
  <c r="T58" i="6"/>
  <c r="T66" i="6"/>
  <c r="T74" i="6"/>
  <c r="T90" i="6"/>
  <c r="T98" i="6"/>
  <c r="T114" i="6"/>
  <c r="T122" i="6"/>
  <c r="T138" i="6"/>
  <c r="T146" i="6"/>
  <c r="T154" i="6"/>
  <c r="T162" i="6"/>
  <c r="T170" i="6"/>
  <c r="T178" i="6"/>
  <c r="T186" i="6"/>
  <c r="T19" i="6"/>
  <c r="T27" i="6"/>
  <c r="T59" i="6"/>
  <c r="T75" i="6"/>
  <c r="T91" i="6"/>
  <c r="T99" i="6"/>
  <c r="T115" i="6"/>
  <c r="T123" i="6"/>
  <c r="T139" i="6"/>
  <c r="T147" i="6"/>
  <c r="T155" i="6"/>
  <c r="T163" i="6"/>
  <c r="T179" i="6"/>
  <c r="T187" i="6"/>
  <c r="T14" i="6"/>
  <c r="Q136" i="6"/>
  <c r="N154" i="6"/>
  <c r="N178" i="6"/>
  <c r="N138" i="6"/>
  <c r="N50" i="6"/>
  <c r="N98" i="6"/>
  <c r="N106" i="6"/>
  <c r="N114" i="6"/>
  <c r="N122" i="6"/>
  <c r="N130" i="6"/>
  <c r="N146" i="6"/>
  <c r="N170" i="6"/>
  <c r="N162" i="6"/>
  <c r="N74" i="6"/>
  <c r="N186" i="6"/>
  <c r="N194" i="6"/>
</calcChain>
</file>

<file path=xl/sharedStrings.xml><?xml version="1.0" encoding="utf-8"?>
<sst xmlns="http://schemas.openxmlformats.org/spreadsheetml/2006/main" count="5082" uniqueCount="857">
  <si>
    <t>Наименование 
показателя</t>
  </si>
  <si>
    <t>Код дохода по бюджетной классификации</t>
  </si>
  <si>
    <t>Наименование показателя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</si>
  <si>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</si>
  <si>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</si>
  <si>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</si>
  <si>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</si>
  <si>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</si>
  <si>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</si>
  <si>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</si>
  <si>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</si>
  <si>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</si>
  <si>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</si>
  <si>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</si>
  <si>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Доходы бюджета - всего</t>
  </si>
  <si>
    <t>х</t>
  </si>
  <si>
    <t>-</t>
  </si>
  <si>
    <t xml:space="preserve">в том числе: </t>
  </si>
  <si>
    <t xml:space="preserve"> 000 1000000000 0000 000</t>
  </si>
  <si>
    <t xml:space="preserve"> 000 1010000000 0000 000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</si>
  <si>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</si>
  <si>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</si>
  <si>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</si>
  <si>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</si>
  <si>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000 1010204001 0000 110</t>
  </si>
  <si>
    <t xml:space="preserve"> 000 1010208001 0000 110</t>
  </si>
  <si>
    <t xml:space="preserve"> 000 1010213001 0000 110</t>
  </si>
  <si>
    <t xml:space="preserve"> 000 1010214001 0000 110</t>
  </si>
  <si>
    <t xml:space="preserve"> 000 1030000000 0000 000</t>
  </si>
  <si>
    <t xml:space="preserve"> 000 1030200001 0000 110</t>
  </si>
  <si>
    <t xml:space="preserve"> 000 1030223001 0000 110</t>
  </si>
  <si>
    <t xml:space="preserve"> 000 1030223101 0000 110</t>
  </si>
  <si>
    <t xml:space="preserve"> 000 1030224001 0000 110</t>
  </si>
  <si>
    <t xml:space="preserve"> 000 1030224101 0000 110</t>
  </si>
  <si>
    <t xml:space="preserve"> 000 1030225001 0000 110</t>
  </si>
  <si>
    <t xml:space="preserve"> 000 1030225101 0000 110</t>
  </si>
  <si>
    <t xml:space="preserve"> 000 1030226001 0000 110</t>
  </si>
  <si>
    <t xml:space="preserve"> 000 1030226101 0000 110</t>
  </si>
  <si>
    <t xml:space="preserve"> 000 1050000000 0000 000</t>
  </si>
  <si>
    <t xml:space="preserve"> 000 1050100000 0000 110</t>
  </si>
  <si>
    <t xml:space="preserve"> 000 1050101001 0000 110</t>
  </si>
  <si>
    <t xml:space="preserve"> 000 1050101101 0000 110</t>
  </si>
  <si>
    <t xml:space="preserve"> 000 1050102001 0000 110</t>
  </si>
  <si>
    <t xml:space="preserve"> 000 1050102101 0000 110</t>
  </si>
  <si>
    <t xml:space="preserve"> 000 1050200002 0000 110</t>
  </si>
  <si>
    <t xml:space="preserve"> 000 1050201002 0000 110</t>
  </si>
  <si>
    <t xml:space="preserve"> 000 1050300001 0000 110</t>
  </si>
  <si>
    <t xml:space="preserve"> 000 1050301001 0000 110</t>
  </si>
  <si>
    <t xml:space="preserve"> 000 1050400002 0000 110</t>
  </si>
  <si>
    <t xml:space="preserve"> 000 1050402002 0000 110</t>
  </si>
  <si>
    <t xml:space="preserve"> 000 1060000000 0000 000</t>
  </si>
  <si>
    <t xml:space="preserve"> 000 1060100000 0000 110</t>
  </si>
  <si>
    <t xml:space="preserve"> 000 1060103010 0000 110</t>
  </si>
  <si>
    <t xml:space="preserve"> 000 1060600000 0000 110</t>
  </si>
  <si>
    <t xml:space="preserve"> 000 1060603000 0000 110</t>
  </si>
  <si>
    <t xml:space="preserve"> 000 1060603310 0000 110</t>
  </si>
  <si>
    <t xml:space="preserve"> 000 1060604000 0000 110</t>
  </si>
  <si>
    <t xml:space="preserve"> 000 1060604310 0000 110</t>
  </si>
  <si>
    <t xml:space="preserve"> 000 1080000000 0000 000</t>
  </si>
  <si>
    <t xml:space="preserve"> 000 1080300001 0000 110</t>
  </si>
  <si>
    <t xml:space="preserve"> 000 1080301001 0000 110</t>
  </si>
  <si>
    <t xml:space="preserve"> 000 1080700001 0000 110</t>
  </si>
  <si>
    <t xml:space="preserve"> 000 1080714001 0000 110</t>
  </si>
  <si>
    <t xml:space="preserve"> 000 1080714201 0000 110</t>
  </si>
  <si>
    <t xml:space="preserve"> 000 1090000000 0000 000</t>
  </si>
  <si>
    <t xml:space="preserve"> 000 1090700000 0000 110</t>
  </si>
  <si>
    <t xml:space="preserve"> 000 1090705000 0000 110</t>
  </si>
  <si>
    <t xml:space="preserve"> 000 1090705305 0000 110</t>
  </si>
  <si>
    <t xml:space="preserve"> 000 1110000000 0000 000</t>
  </si>
  <si>
    <t xml:space="preserve"> 000 1110300000 0000 120</t>
  </si>
  <si>
    <t xml:space="preserve"> 000 1110305005 0000 120</t>
  </si>
  <si>
    <t xml:space="preserve"> 000 1110500000 0000 120</t>
  </si>
  <si>
    <t xml:space="preserve"> 000 1110501000 0000 120</t>
  </si>
  <si>
    <t xml:space="preserve"> 000 1110501305 0000 120</t>
  </si>
  <si>
    <t xml:space="preserve"> 000 1110502000 0000 120</t>
  </si>
  <si>
    <t xml:space="preserve"> 000 1110502510 0000 120</t>
  </si>
  <si>
    <t xml:space="preserve"> 000 1110503000 0000 120</t>
  </si>
  <si>
    <t xml:space="preserve"> 000 1110503505 0000 120</t>
  </si>
  <si>
    <t xml:space="preserve"> 000 1110503510 0000 120</t>
  </si>
  <si>
    <t xml:space="preserve"> 000 1110900000 0000 120</t>
  </si>
  <si>
    <t xml:space="preserve"> 000 1110904000 0000 120</t>
  </si>
  <si>
    <t xml:space="preserve"> 000 1110904505 0000 120</t>
  </si>
  <si>
    <t xml:space="preserve"> 000 1110904510 0000 120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</si>
  <si>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</si>
  <si>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</si>
  <si>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</si>
  <si>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</si>
  <si>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</si>
  <si>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</si>
  <si>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000 1130000000 0000 000</t>
  </si>
  <si>
    <t xml:space="preserve"> 000 1130200000 0000 130</t>
  </si>
  <si>
    <t xml:space="preserve"> 000 1130299000 0000 130</t>
  </si>
  <si>
    <t xml:space="preserve"> 000 1130299505 0000 130</t>
  </si>
  <si>
    <t xml:space="preserve"> 000 1140000000 0000 000</t>
  </si>
  <si>
    <t xml:space="preserve"> 000 1140200000 0000 000</t>
  </si>
  <si>
    <t xml:space="preserve"> 000 1140205005 0000 410</t>
  </si>
  <si>
    <t xml:space="preserve"> 000 1140205305 0000 410</t>
  </si>
  <si>
    <t xml:space="preserve"> 000 1140205010 0000 440</t>
  </si>
  <si>
    <t xml:space="preserve"> 000 1140205210 0000 440</t>
  </si>
  <si>
    <t xml:space="preserve"> 000 1140600000 0000 430</t>
  </si>
  <si>
    <t xml:space="preserve"> 000 1140601000 0000 430</t>
  </si>
  <si>
    <t xml:space="preserve"> 000 1140601305 0000 430</t>
  </si>
  <si>
    <t xml:space="preserve"> 000 1160000000 0000 000</t>
  </si>
  <si>
    <t xml:space="preserve"> 000 1160100001 0000 140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</si>
  <si>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</si>
  <si>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</si>
  <si>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</si>
  <si>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</si>
  <si>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</si>
  <si>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</si>
  <si>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000 1160108001 0000 140</t>
  </si>
  <si>
    <t xml:space="preserve"> 000 1160108301 0000 140</t>
  </si>
  <si>
    <t xml:space="preserve"> 000 1160111001 0000 140</t>
  </si>
  <si>
    <t xml:space="preserve"> 000 1160111301 0000 140</t>
  </si>
  <si>
    <t xml:space="preserve"> 000 1160113001 0000 140</t>
  </si>
  <si>
    <t xml:space="preserve"> 000 1160113301 0000 140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</si>
  <si>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</si>
  <si>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</si>
  <si>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</si>
  <si>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</si>
  <si>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</si>
  <si>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</si>
  <si>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</si>
  <si>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</si>
  <si>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000 1160120001 0000 140</t>
  </si>
  <si>
    <t xml:space="preserve"> 000 1160120301 0000 140</t>
  </si>
  <si>
    <t xml:space="preserve"> 000 1161000000 0000 140</t>
  </si>
  <si>
    <t xml:space="preserve"> 000 1161012000 0000 140</t>
  </si>
  <si>
    <t xml:space="preserve"> 000 1161012301 0000 140</t>
  </si>
  <si>
    <t xml:space="preserve"> 000 1161012901 0000 140</t>
  </si>
  <si>
    <t xml:space="preserve"> 000 1161100001 0000 140</t>
  </si>
  <si>
    <t xml:space="preserve"> 000 1161105001 0000 140</t>
  </si>
  <si>
    <t xml:space="preserve"> 000 1170000000 0000 000</t>
  </si>
  <si>
    <t xml:space="preserve"> 000 1170100000 0000 180</t>
  </si>
  <si>
    <t xml:space="preserve"> 000 1170105005 0000 180</t>
  </si>
  <si>
    <t xml:space="preserve"> 000 1170105010 0000 180</t>
  </si>
  <si>
    <t xml:space="preserve"> 000 1171400000 0000 150</t>
  </si>
  <si>
    <t xml:space="preserve"> 000 1171403010 0000 150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</si>
  <si>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</si>
  <si>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</si>
  <si>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</si>
  <si>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</si>
  <si>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000 2021500105 0000 150</t>
  </si>
  <si>
    <t xml:space="preserve"> 000 2021500110 0000 150</t>
  </si>
  <si>
    <t xml:space="preserve"> 000 2021500200 0000 150</t>
  </si>
  <si>
    <t xml:space="preserve"> 000 2021500205 0000 150</t>
  </si>
  <si>
    <t xml:space="preserve"> 000 2021500210 0000 150</t>
  </si>
  <si>
    <t xml:space="preserve"> 000 2022000000 0000 150</t>
  </si>
  <si>
    <t xml:space="preserve"> 000 2022029900 0000 150</t>
  </si>
  <si>
    <t xml:space="preserve"> 000 2022029905 0000 150</t>
  </si>
  <si>
    <t xml:space="preserve"> 000 2022030200 0000 150</t>
  </si>
  <si>
    <t xml:space="preserve"> 000 2022030205 0000 150</t>
  </si>
  <si>
    <t xml:space="preserve"> 000 2022524300 0000 150</t>
  </si>
  <si>
    <t xml:space="preserve"> 000 2022524305 0000 150</t>
  </si>
  <si>
    <t xml:space="preserve"> 000 2022530400 0000 150</t>
  </si>
  <si>
    <t xml:space="preserve"> 000 2022530405 0000 150</t>
  </si>
  <si>
    <t xml:space="preserve"> 000 2022537200 0000 150</t>
  </si>
  <si>
    <t xml:space="preserve"> 000 2022537205 0000 150</t>
  </si>
  <si>
    <t xml:space="preserve"> 000 2022555500 0000 150</t>
  </si>
  <si>
    <t xml:space="preserve"> 000 2022555510 0000 150</t>
  </si>
  <si>
    <t xml:space="preserve"> 000 2022557600 0000 150</t>
  </si>
  <si>
    <t xml:space="preserve"> 000 2022557610 0000 150</t>
  </si>
  <si>
    <t xml:space="preserve"> 000 2022757600 0000 150</t>
  </si>
  <si>
    <t xml:space="preserve"> 000 2022757605 0000 150</t>
  </si>
  <si>
    <t xml:space="preserve"> 000 2022999900 0000 150</t>
  </si>
  <si>
    <t xml:space="preserve"> 000 2022999905 0000 150</t>
  </si>
  <si>
    <t xml:space="preserve"> 000 2022999910 0000 150</t>
  </si>
  <si>
    <t xml:space="preserve"> 000 2023000000 0000 150</t>
  </si>
  <si>
    <t xml:space="preserve"> 000 2023002400 0000 150</t>
  </si>
  <si>
    <t xml:space="preserve"> 000 2023002405 0000 150</t>
  </si>
  <si>
    <t xml:space="preserve"> 000 2023002410 0000 150</t>
  </si>
  <si>
    <t xml:space="preserve"> 000 2023002700 0000 150</t>
  </si>
  <si>
    <t xml:space="preserve"> 000 2023002705 0000 150</t>
  </si>
  <si>
    <t xml:space="preserve"> 000 2023508200 0000 150</t>
  </si>
  <si>
    <t xml:space="preserve"> 000 2023508205 0000 150</t>
  </si>
  <si>
    <t xml:space="preserve"> 000 2023511800 0000 150</t>
  </si>
  <si>
    <t xml:space="preserve"> 000 2023511810 0000 150</t>
  </si>
  <si>
    <t xml:space="preserve"> 000 2023593000 0000 150</t>
  </si>
  <si>
    <t xml:space="preserve"> 000 2023593005 0000 150</t>
  </si>
  <si>
    <t xml:space="preserve"> 000 2023999800 0000 150</t>
  </si>
  <si>
    <t xml:space="preserve"> 000 2023999805 0000 150</t>
  </si>
  <si>
    <t xml:space="preserve"> 000 2024000000 0000 150</t>
  </si>
  <si>
    <t xml:space="preserve"> 000 2024001400 0000 150</t>
  </si>
  <si>
    <t xml:space="preserve"> 000 2024001405 0000 150</t>
  </si>
  <si>
    <t xml:space="preserve"> 000 2024001410 0000 150</t>
  </si>
  <si>
    <t xml:space="preserve"> 000 2024517900 0000 150</t>
  </si>
  <si>
    <t xml:space="preserve"> 000 2024517905 0000 150</t>
  </si>
  <si>
    <t xml:space="preserve"> 000 2024530300 0000 150</t>
  </si>
  <si>
    <t xml:space="preserve"> 000 2024530305 0000 150</t>
  </si>
  <si>
    <t xml:space="preserve"> 000 2024900100 0000 150</t>
  </si>
  <si>
    <t xml:space="preserve"> 000 2024900105 0000 150</t>
  </si>
  <si>
    <t xml:space="preserve"> 000 2024999900 0000 150</t>
  </si>
  <si>
    <t xml:space="preserve"> 000 2024999905 0000 150</t>
  </si>
  <si>
    <t xml:space="preserve"> 000 2024999910 0000 150</t>
  </si>
  <si>
    <t xml:space="preserve"> 000 2070000000 0000 000</t>
  </si>
  <si>
    <t xml:space="preserve"> 000 2070500005 0000 150</t>
  </si>
  <si>
    <t xml:space="preserve"> 000 2070500010 0000 150</t>
  </si>
  <si>
    <t xml:space="preserve"> 000 2070503005 0000 150</t>
  </si>
  <si>
    <t xml:space="preserve"> 000 2070503010 0000 150</t>
  </si>
  <si>
    <t xml:space="preserve"> 000 2080000000 0000 000</t>
  </si>
  <si>
    <t xml:space="preserve"> 000 2080500010 0000 150</t>
  </si>
  <si>
    <t xml:space="preserve"> 000 2190000000 0000 000</t>
  </si>
  <si>
    <t xml:space="preserve"> 000 2190000005 0000 150</t>
  </si>
  <si>
    <t xml:space="preserve"> 000 2196001005 0000 150</t>
  </si>
  <si>
    <t>Код расхода по бюджетной классификации</t>
  </si>
  <si>
    <t>Расходы бюджета - всего</t>
  </si>
  <si>
    <t xml:space="preserve"> 000 0100 0000000000 000</t>
  </si>
  <si>
    <t xml:space="preserve"> 000 0102 0000000000 000</t>
  </si>
  <si>
    <t xml:space="preserve"> 000 0102 0000000000 100</t>
  </si>
  <si>
    <t xml:space="preserve"> 000 0102 0000000000 120</t>
  </si>
  <si>
    <t xml:space="preserve"> 000 0102 0000000000 121</t>
  </si>
  <si>
    <t xml:space="preserve"> 000 0102 0000000000 129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</si>
  <si>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</si>
  <si>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</si>
  <si>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</si>
  <si>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</si>
  <si>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</si>
  <si>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000 0104 0000000000 123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</si>
  <si>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</si>
  <si>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</si>
  <si>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</si>
  <si>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</si>
  <si>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000 0104 0000000000 247</t>
  </si>
  <si>
    <t xml:space="preserve"> 000 0104 0000000000 800</t>
  </si>
  <si>
    <t xml:space="preserve"> 000 0104 0000000000 850</t>
  </si>
  <si>
    <t xml:space="preserve"> 000 0104 0000000000 851</t>
  </si>
  <si>
    <t xml:space="preserve"> 000 0104 0000000000 852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</si>
  <si>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</si>
  <si>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</si>
  <si>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</si>
  <si>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</si>
  <si>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</si>
  <si>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</si>
  <si>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</si>
  <si>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</si>
  <si>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</si>
  <si>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000 0106 0000000000 500</t>
  </si>
  <si>
    <t xml:space="preserve"> 000 0106 0000000000 540</t>
  </si>
  <si>
    <t xml:space="preserve"> 000 0111 0000000000 000</t>
  </si>
  <si>
    <t xml:space="preserve"> 000 0111 0000000000 800</t>
  </si>
  <si>
    <t xml:space="preserve"> 000 0111 0000000000 870</t>
  </si>
  <si>
    <t xml:space="preserve"> 000 0113 0000000000 000</t>
  </si>
  <si>
    <t xml:space="preserve"> 000 0113 0000000000 100</t>
  </si>
  <si>
    <t xml:space="preserve"> 000 0113 0000000000 110</t>
  </si>
  <si>
    <t xml:space="preserve"> 000 0113 0000000000 111</t>
  </si>
  <si>
    <t xml:space="preserve"> 000 0113 0000000000 112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</si>
  <si>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</si>
  <si>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</si>
  <si>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</si>
  <si>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</si>
  <si>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000 0113 0000000000 247</t>
  </si>
  <si>
    <t xml:space="preserve"> 000 0113 0000000000 400</t>
  </si>
  <si>
    <t xml:space="preserve"> 000 0113 0000000000 410</t>
  </si>
  <si>
    <t xml:space="preserve"> 000 0113 0000000000 414</t>
  </si>
  <si>
    <t xml:space="preserve"> 000 0113 0000000000 800</t>
  </si>
  <si>
    <t xml:space="preserve"> 000 0113 0000000000 850</t>
  </si>
  <si>
    <t xml:space="preserve"> 000 0113 0000000000 851</t>
  </si>
  <si>
    <t xml:space="preserve"> 000 0113 0000000000 852</t>
  </si>
  <si>
    <t xml:space="preserve"> 000 0200 0000000000 000</t>
  </si>
  <si>
    <t xml:space="preserve"> 000 0203 0000000000 000</t>
  </si>
  <si>
    <t xml:space="preserve"> 000 0203 0000000000 100</t>
  </si>
  <si>
    <t xml:space="preserve"> 000 0203 0000000000 120</t>
  </si>
  <si>
    <t xml:space="preserve"> 000 0203 0000000000 121</t>
  </si>
  <si>
    <t xml:space="preserve"> 000 0203 0000000000 129</t>
  </si>
  <si>
    <t xml:space="preserve"> 000 0300 0000000000 000</t>
  </si>
  <si>
    <t xml:space="preserve"> 000 0304 0000000000 000</t>
  </si>
  <si>
    <t xml:space="preserve"> 000 0304 0000000000 100</t>
  </si>
  <si>
    <t xml:space="preserve"> 000 0304 0000000000 120</t>
  </si>
  <si>
    <t xml:space="preserve"> 000 0304 0000000000 121</t>
  </si>
  <si>
    <t xml:space="preserve"> 000 0304 0000000000 122</t>
  </si>
  <si>
    <t xml:space="preserve"> 000 0304 0000000000 129</t>
  </si>
  <si>
    <t xml:space="preserve"> 000 0304 0000000000 200</t>
  </si>
  <si>
    <t xml:space="preserve"> 000 0304 0000000000 240</t>
  </si>
  <si>
    <t xml:space="preserve"> 000 0304 0000000000 244</t>
  </si>
  <si>
    <t xml:space="preserve"> 000 0304 0000000000 247</t>
  </si>
  <si>
    <t xml:space="preserve"> 000 0304 0000000000 800</t>
  </si>
  <si>
    <t xml:space="preserve"> 000 0304 0000000000 850</t>
  </si>
  <si>
    <t xml:space="preserve"> 000 0304 0000000000 851</t>
  </si>
  <si>
    <t xml:space="preserve"> 000 0309 0000000000 000</t>
  </si>
  <si>
    <t xml:space="preserve"> 000 0309 0000000000 100</t>
  </si>
  <si>
    <t xml:space="preserve"> 000 0309 0000000000 110</t>
  </si>
  <si>
    <t xml:space="preserve"> 000 0309 0000000000 111</t>
  </si>
  <si>
    <t xml:space="preserve"> 000 0309 0000000000 112</t>
  </si>
  <si>
    <t xml:space="preserve"> 000 0309 0000000000 119</t>
  </si>
  <si>
    <t xml:space="preserve"> 000 0309 0000000000 200</t>
  </si>
  <si>
    <t xml:space="preserve"> 000 0309 0000000000 240</t>
  </si>
  <si>
    <t xml:space="preserve"> 000 0309 0000000000 244</t>
  </si>
  <si>
    <t xml:space="preserve"> 000 0309 0000000000 800</t>
  </si>
  <si>
    <t xml:space="preserve"> 000 0309 0000000000 850</t>
  </si>
  <si>
    <t xml:space="preserve"> 000 0309 0000000000 851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</si>
  <si>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</si>
  <si>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</si>
  <si>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</si>
  <si>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</si>
  <si>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000 0310 0000000000 600</t>
  </si>
  <si>
    <t xml:space="preserve"> 000 0310 0000000000 630</t>
  </si>
  <si>
    <t xml:space="preserve"> 000 0310 0000000000 633</t>
  </si>
  <si>
    <t xml:space="preserve"> 000 0314 0000000000 000</t>
  </si>
  <si>
    <t xml:space="preserve"> 000 0314 0000000000 200</t>
  </si>
  <si>
    <t xml:space="preserve"> 000 0314 0000000000 240</t>
  </si>
  <si>
    <t xml:space="preserve"> 000 0314 0000000000 244</t>
  </si>
  <si>
    <t xml:space="preserve"> 000 0400 0000000000 000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</si>
  <si>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</si>
  <si>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</si>
  <si>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</si>
  <si>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</si>
  <si>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 xml:space="preserve"> 000 0405 0000000000 300</t>
  </si>
  <si>
    <t xml:space="preserve"> 000 0405 0000000000 360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</si>
  <si>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</si>
  <si>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</si>
  <si>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</si>
  <si>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</si>
  <si>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</si>
  <si>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</si>
  <si>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</si>
  <si>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000 0409 0000000000 243</t>
  </si>
  <si>
    <t xml:space="preserve"> 000 0409 0000000000 244</t>
  </si>
  <si>
    <t xml:space="preserve"> 000 0409 0000000000 247</t>
  </si>
  <si>
    <t xml:space="preserve"> 000 0409 0000000000 400</t>
  </si>
  <si>
    <t xml:space="preserve"> 000 0409 0000000000 410</t>
  </si>
  <si>
    <t xml:space="preserve"> 000 0409 0000000000 414</t>
  </si>
  <si>
    <t xml:space="preserve"> 000 0409 0000000000 500</t>
  </si>
  <si>
    <t xml:space="preserve"> 000 0409 0000000000 540</t>
  </si>
  <si>
    <t xml:space="preserve"> 000 0410 0000000000 000</t>
  </si>
  <si>
    <t xml:space="preserve"> 000 0410 0000000000 200</t>
  </si>
  <si>
    <t xml:space="preserve"> 000 0410 0000000000 240</t>
  </si>
  <si>
    <t xml:space="preserve"> 000 0410 0000000000 244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</si>
  <si>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</si>
  <si>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</si>
  <si>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</si>
  <si>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</si>
  <si>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000 0412 0000000000 245</t>
  </si>
  <si>
    <t xml:space="preserve"> 000 0412 0000000000 500</t>
  </si>
  <si>
    <t xml:space="preserve"> 000 0412 0000000000 540</t>
  </si>
  <si>
    <t xml:space="preserve"> 000 0500 0000000000 000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</si>
  <si>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</si>
  <si>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</si>
  <si>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</si>
  <si>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</si>
  <si>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 xml:space="preserve"> 000 0501 0000000000 400</t>
  </si>
  <si>
    <t xml:space="preserve"> 000 0501 0000000000 410</t>
  </si>
  <si>
    <t xml:space="preserve"> 000 0501 0000000000 412</t>
  </si>
  <si>
    <t xml:space="preserve"> 000 0501 0000000000 800</t>
  </si>
  <si>
    <t xml:space="preserve"> 000 0501 0000000000 850</t>
  </si>
  <si>
    <t xml:space="preserve"> 000 0501 0000000000 853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</si>
  <si>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</si>
  <si>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</si>
  <si>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</si>
  <si>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000 0502 0000000000 243</t>
  </si>
  <si>
    <t xml:space="preserve"> 000 0502 0000000000 244</t>
  </si>
  <si>
    <t xml:space="preserve"> 000 0502 0000000000 400</t>
  </si>
  <si>
    <t xml:space="preserve"> 000 0502 0000000000 410</t>
  </si>
  <si>
    <t xml:space="preserve"> 000 0502 0000000000 414</t>
  </si>
  <si>
    <t xml:space="preserve"> 000 0502 0000000000 500</t>
  </si>
  <si>
    <t xml:space="preserve"> 000 0502 0000000000 540</t>
  </si>
  <si>
    <t xml:space="preserve"> 000 0502 0000000000 800</t>
  </si>
  <si>
    <t xml:space="preserve"> 000 0502 0000000000 810</t>
  </si>
  <si>
    <t xml:space="preserve"> 000 0502 0000000000 811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</si>
  <si>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</si>
  <si>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</si>
  <si>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</si>
  <si>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</si>
  <si>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</si>
  <si>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000 0503 0000000000 800</t>
  </si>
  <si>
    <t xml:space="preserve"> 000 0503 0000000000 830</t>
  </si>
  <si>
    <t xml:space="preserve"> 000 0503 0000000000 831</t>
  </si>
  <si>
    <t xml:space="preserve"> 000 0505 0000000000 000</t>
  </si>
  <si>
    <t xml:space="preserve"> 000 0505 0000000000 400</t>
  </si>
  <si>
    <t xml:space="preserve"> 000 0505 0000000000 410</t>
  </si>
  <si>
    <t xml:space="preserve"> 000 0505 0000000000 414</t>
  </si>
  <si>
    <t xml:space="preserve"> 000 0505 0000000000 500</t>
  </si>
  <si>
    <t xml:space="preserve"> 000 0505 0000000000 540</t>
  </si>
  <si>
    <t xml:space="preserve"> 000 0600 0000000000 000</t>
  </si>
  <si>
    <t xml:space="preserve"> 000 0603 0000000000 000</t>
  </si>
  <si>
    <t xml:space="preserve"> 000 0603 0000000000 200</t>
  </si>
  <si>
    <t xml:space="preserve"> 000 0603 0000000000 240</t>
  </si>
  <si>
    <t xml:space="preserve"> 000 0603 0000000000 244</t>
  </si>
  <si>
    <t xml:space="preserve"> 000 0700 0000000000 000</t>
  </si>
  <si>
    <t xml:space="preserve"> 000 0701 0000000000 000</t>
  </si>
  <si>
    <t xml:space="preserve"> 000 0701 0000000000 600</t>
  </si>
  <si>
    <t xml:space="preserve"> 000 0701 0000000000 610</t>
  </si>
  <si>
    <t xml:space="preserve"> 000 0701 0000000000 611</t>
  </si>
  <si>
    <t xml:space="preserve"> 000 0701 0000000000 612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</si>
  <si>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</si>
  <si>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</si>
  <si>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</si>
  <si>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</si>
  <si>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</si>
  <si>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</si>
  <si>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</si>
  <si>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</si>
  <si>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</si>
  <si>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</si>
  <si>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</si>
  <si>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</si>
  <si>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000 0703 0000000000 630</t>
  </si>
  <si>
    <t xml:space="preserve"> 000 0703 0000000000 633</t>
  </si>
  <si>
    <t xml:space="preserve"> 000 0705 0000000000 000</t>
  </si>
  <si>
    <t xml:space="preserve"> 000 0705 0000000000 200</t>
  </si>
  <si>
    <t xml:space="preserve"> 000 0705 0000000000 240</t>
  </si>
  <si>
    <t xml:space="preserve"> 000 0705 0000000000 244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</si>
  <si>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</si>
  <si>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</si>
  <si>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</si>
  <si>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</si>
  <si>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</si>
  <si>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</si>
  <si>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</si>
  <si>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</si>
  <si>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</si>
  <si>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</si>
  <si>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</si>
  <si>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</si>
  <si>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</si>
  <si>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</si>
  <si>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</si>
  <si>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000 0709 0000000000 800</t>
  </si>
  <si>
    <t xml:space="preserve"> 000 0709 0000000000 850</t>
  </si>
  <si>
    <t xml:space="preserve"> 000 0709 0000000000 851</t>
  </si>
  <si>
    <t xml:space="preserve"> 000 0800 0000000000 000</t>
  </si>
  <si>
    <t xml:space="preserve"> 000 0801 0000000000 000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</si>
  <si>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</si>
  <si>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</si>
  <si>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</si>
  <si>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</si>
  <si>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000 0804 0000000000 000</t>
  </si>
  <si>
    <t xml:space="preserve"> 000 0804 0000000000 100</t>
  </si>
  <si>
    <t xml:space="preserve"> 000 0804 0000000000 110</t>
  </si>
  <si>
    <t xml:space="preserve"> 000 0804 0000000000 111</t>
  </si>
  <si>
    <t xml:space="preserve"> 000 0804 0000000000 119</t>
  </si>
  <si>
    <t xml:space="preserve"> 000 0804 0000000000 200</t>
  </si>
  <si>
    <t xml:space="preserve"> 000 0804 0000000000 240</t>
  </si>
  <si>
    <t xml:space="preserve"> 000 0804 0000000000 244</t>
  </si>
  <si>
    <t xml:space="preserve"> 000 1000 0000000000 000</t>
  </si>
  <si>
    <t xml:space="preserve"> 000 1001 0000000000 000</t>
  </si>
  <si>
    <t xml:space="preserve"> 000 1001 0000000000 300</t>
  </si>
  <si>
    <t xml:space="preserve"> 000 1001 0000000000 310</t>
  </si>
  <si>
    <t xml:space="preserve"> 000 1001 0000000000 312</t>
  </si>
  <si>
    <t xml:space="preserve"> 000 1003 0000000000 000</t>
  </si>
  <si>
    <t xml:space="preserve"> 000 1003 0000000000 300</t>
  </si>
  <si>
    <t xml:space="preserve"> 000 1003 0000000000 310</t>
  </si>
  <si>
    <t xml:space="preserve"> 000 1003 0000000000 313</t>
  </si>
  <si>
    <t xml:space="preserve"> 000 1003 0000000000 320</t>
  </si>
  <si>
    <t xml:space="preserve"> 000 1003 0000000000 322</t>
  </si>
  <si>
    <t xml:space="preserve"> 000 1003 0000000000 600</t>
  </si>
  <si>
    <t xml:space="preserve"> 000 1003 0000000000 610</t>
  </si>
  <si>
    <t xml:space="preserve"> 000 1003 0000000000 612</t>
  </si>
  <si>
    <t xml:space="preserve"> 000 1004 0000000000 000</t>
  </si>
  <si>
    <t xml:space="preserve"> 000 1004 0000000000 300</t>
  </si>
  <si>
    <t xml:space="preserve"> 000 1004 0000000000 310</t>
  </si>
  <si>
    <t xml:space="preserve"> 000 1004 0000000000 313</t>
  </si>
  <si>
    <t xml:space="preserve"> 000 1004 0000000000 320</t>
  </si>
  <si>
    <t xml:space="preserve"> 000 1004 0000000000 323</t>
  </si>
  <si>
    <t xml:space="preserve"> 000 1004 0000000000 400</t>
  </si>
  <si>
    <t xml:space="preserve"> 000 1004 0000000000 410</t>
  </si>
  <si>
    <t xml:space="preserve"> 000 1004 0000000000 412</t>
  </si>
  <si>
    <t xml:space="preserve"> 000 1006 0000000000 000</t>
  </si>
  <si>
    <t xml:space="preserve"> 000 1006 0000000000 600</t>
  </si>
  <si>
    <t xml:space="preserve"> 000 1006 0000000000 630</t>
  </si>
  <si>
    <t xml:space="preserve"> 000 1006 0000000000 633</t>
  </si>
  <si>
    <t xml:space="preserve"> 000 1100 0000000000 000</t>
  </si>
  <si>
    <t xml:space="preserve"> 000 1101 0000000000 000</t>
  </si>
  <si>
    <t xml:space="preserve"> 000 1101 0000000000 100</t>
  </si>
  <si>
    <t xml:space="preserve"> 000 1101 0000000000 110</t>
  </si>
  <si>
    <t xml:space="preserve"> 000 1101 0000000000 113</t>
  </si>
  <si>
    <t xml:space="preserve"> 000 1101 0000000000 200</t>
  </si>
  <si>
    <t xml:space="preserve"> 000 1101 0000000000 240</t>
  </si>
  <si>
    <t xml:space="preserve"> 000 1101 0000000000 244</t>
  </si>
  <si>
    <t xml:space="preserve"> 000 1200 0000000000 000</t>
  </si>
  <si>
    <t xml:space="preserve"> 000 1202 0000000000 000</t>
  </si>
  <si>
    <t xml:space="preserve"> 000 1202 0000000000 600</t>
  </si>
  <si>
    <t xml:space="preserve"> 000 1202 0000000000 630</t>
  </si>
  <si>
    <t xml:space="preserve"> 000 1202 0000000000 633</t>
  </si>
  <si>
    <t xml:space="preserve"> 000 1300 0000000000 000</t>
  </si>
  <si>
    <t xml:space="preserve"> 000 1301 0000000000 000</t>
  </si>
  <si>
    <t xml:space="preserve"> 000 1301 0000000000 700</t>
  </si>
  <si>
    <t xml:space="preserve"> 000 1301 0000000000 730</t>
  </si>
  <si>
    <t xml:space="preserve"> 000 1400 0000000000 000</t>
  </si>
  <si>
    <t xml:space="preserve"> 000 1401 0000000000 000</t>
  </si>
  <si>
    <t xml:space="preserve"> 000 1401 0000000000 500</t>
  </si>
  <si>
    <t xml:space="preserve"> 000 1401 0000000000 510</t>
  </si>
  <si>
    <t xml:space="preserve"> 000 1401 0000000000 511</t>
  </si>
  <si>
    <t xml:space="preserve"> 000 1403 0000000000 000</t>
  </si>
  <si>
    <t xml:space="preserve"> 000 1403 0000000000 500</t>
  </si>
  <si>
    <t xml:space="preserve"> 000 1403 0000000000 520</t>
  </si>
  <si>
    <t xml:space="preserve"> 000 1403 0000000000 521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</si>
  <si>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</si>
  <si>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</si>
  <si>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</si>
  <si>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</si>
  <si>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</si>
  <si>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</si>
  <si>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000 0103000000 0000 000</t>
  </si>
  <si>
    <t xml:space="preserve"> 000 0103010000 0000 000</t>
  </si>
  <si>
    <t xml:space="preserve"> 000 0103010000 0000 800</t>
  </si>
  <si>
    <t xml:space="preserve"> 000 0103010005 0000 810</t>
  </si>
  <si>
    <t xml:space="preserve"> 000 0103010010 0000 810</t>
  </si>
  <si>
    <t xml:space="preserve"> 000 0106000000 0000 000</t>
  </si>
  <si>
    <t xml:space="preserve"> 000 0106050000 0000 000</t>
  </si>
  <si>
    <t xml:space="preserve"> 000 0106050000 0000 600</t>
  </si>
  <si>
    <t xml:space="preserve"> 000 0106050200 0000 600</t>
  </si>
  <si>
    <t xml:space="preserve"> 000 0106050205 0000 640</t>
  </si>
  <si>
    <t xml:space="preserve">источники внешнего финансирования </t>
  </si>
  <si>
    <t>изменение остатков средств</t>
  </si>
  <si>
    <t xml:space="preserve"> 000 0105000000 0000 000</t>
  </si>
  <si>
    <t>увеличение остатков средств, всего</t>
  </si>
  <si>
    <t xml:space="preserve"> 000 0105000000 0000 500</t>
  </si>
  <si>
    <t xml:space="preserve"> 000 0105020000 0000 500</t>
  </si>
  <si>
    <t xml:space="preserve"> 000 0105020100 0000 510</t>
  </si>
  <si>
    <t xml:space="preserve"> 000 0105020105 0000 510</t>
  </si>
  <si>
    <t xml:space="preserve"> 000 0105020110 0000 510</t>
  </si>
  <si>
    <t>уменьшение остатков средств, всего</t>
  </si>
  <si>
    <t xml:space="preserve"> 000 0105000000 0000 600</t>
  </si>
  <si>
    <t xml:space="preserve"> 000 0105020000 0000 600</t>
  </si>
  <si>
    <t xml:space="preserve"> 000 0105020100 0000 610</t>
  </si>
  <si>
    <t xml:space="preserve"> 000 0105020105 0000 610</t>
  </si>
  <si>
    <t xml:space="preserve"> 000 0105020110 0000 610</t>
  </si>
  <si>
    <t>Консолидированный бюджет Ичалковского муниципального района             прогноз</t>
  </si>
  <si>
    <t>Консолидированный бюджет Ичалковского муниципального района                           факт</t>
  </si>
  <si>
    <t>Процент исполнения %</t>
  </si>
  <si>
    <t>суммы подлежащие исключению в рамках консолидированного бюджета Ичалковского муниципального района                прогноз</t>
  </si>
  <si>
    <t>суммы подлежащие исключению в рамках консолидированного бюджета Ичалковского муниципального района                     факт</t>
  </si>
  <si>
    <t>Бюджет Ичалковского муниципального района           прогноз</t>
  </si>
  <si>
    <t>Бюджет Ичалковского муниципального района              факт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</si>
  <si>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</si>
  <si>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</t>
  </si>
  <si>
    <t>НАЛОГИ НА ПРИБЫЛЬ, ДОХОДЫ</t>
  </si>
  <si>
    <t>НАЛОГОВЫЕ И НЕНАЛОГОВЫЕ ДОХОДЫ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</si>
  <si>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</si>
  <si>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</si>
  <si>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</si>
  <si>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</si>
  <si>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</si>
  <si>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</si>
  <si>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</si>
  <si>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</si>
  <si>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</si>
  <si>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</si>
  <si>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</si>
  <si>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</si>
  <si>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</si>
  <si>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</si>
  <si>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</si>
  <si>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</si>
  <si>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</si>
  <si>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</si>
  <si>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</si>
  <si>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</si>
  <si>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</si>
  <si>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</si>
  <si>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</si>
  <si>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</si>
  <si>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</si>
  <si>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</si>
  <si>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</si>
  <si>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</si>
  <si>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</si>
  <si>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</si>
  <si>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</si>
  <si>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</si>
  <si>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</si>
  <si>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</si>
  <si>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</si>
  <si>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</si>
  <si>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</si>
  <si>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</si>
  <si>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</si>
  <si>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ЗАДОЛЖЕННОСТЬ И ПЕРЕРАСЧЕТЫ ПО ОТМЕНЕННЫМ НАЛОГАМ, СБОРАМ И ИНЫМ ОБЯЗАТЕЛЬНЫМ ПЛАТЕЖАМ</t>
  </si>
  <si>
    <t>Прочие налоги и сборы (по отмененным местным налогам и сборам)</t>
  </si>
  <si>
    <t>Прочие местные налоги и сборы</t>
  </si>
  <si>
    <t>Прочие местные налоги и сборы, мобилизуемые на территориях муниципальных районов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</si>
  <si>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</si>
  <si>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</si>
  <si>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</si>
  <si>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</si>
  <si>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</si>
  <si>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</si>
  <si>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</si>
  <si>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</si>
  <si>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</si>
  <si>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</si>
  <si>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</si>
  <si>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</si>
  <si>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</si>
  <si>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</si>
  <si>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</si>
  <si>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</si>
  <si>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</si>
  <si>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</si>
  <si>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</si>
  <si>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</si>
  <si>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</si>
  <si>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</si>
  <si>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</si>
  <si>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</si>
  <si>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</si>
  <si>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</si>
  <si>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</si>
  <si>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</si>
  <si>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</si>
  <si>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</si>
  <si>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</si>
  <si>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</si>
  <si>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</si>
  <si>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</si>
  <si>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</si>
  <si>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</si>
  <si>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</si>
  <si>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</si>
  <si>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</si>
  <si>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</si>
  <si>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</si>
  <si>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</si>
  <si>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</si>
  <si>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</si>
  <si>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</si>
  <si>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</si>
  <si>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</si>
  <si>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</si>
  <si>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</si>
  <si>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</si>
  <si>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</si>
  <si>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</si>
  <si>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</si>
  <si>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</si>
  <si>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</si>
  <si>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</si>
  <si>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</si>
  <si>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</si>
  <si>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</si>
  <si>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</si>
  <si>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</si>
  <si>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</si>
  <si>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</si>
  <si>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</si>
  <si>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ПРОЧИЕ НЕНАЛОГОВЫЕ ДОХОДЫ</t>
  </si>
  <si>
    <t>Невыясненные поступления</t>
  </si>
  <si>
    <t>Невыясненные поступления, зачисляемые в бюджеты муниципальных районов</t>
  </si>
  <si>
    <t>Невыясненные поступления, зачисляемые в бюджеты сельских поселений</t>
  </si>
  <si>
    <t>Средства самообложения граждан</t>
  </si>
  <si>
    <t>Средства самообложения граждан,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</si>
  <si>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</si>
  <si>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</si>
  <si>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</si>
  <si>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</si>
  <si>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</si>
  <si>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</si>
  <si>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</si>
  <si>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</si>
  <si>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</si>
  <si>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</si>
  <si>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</si>
  <si>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</si>
  <si>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</si>
  <si>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</si>
  <si>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на строительство и реконструкцию (модернизацию) объектов питьевого водоснабжения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</si>
  <si>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</si>
  <si>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</si>
  <si>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</si>
  <si>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развитие транспортной инфраструктуры на сельских территориях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</si>
  <si>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</si>
  <si>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на реализацию программ формирования современной городской среды</t>
  </si>
  <si>
    <t>Субсидии бюджетам сельских поселений на реализацию программ формирования современной городской среды</t>
  </si>
  <si>
    <t>Субсидии бюджетам на обеспечение комплексного развития сельских территорий</t>
  </si>
  <si>
    <t>Субсидии бюджетам сельских поселений на обеспечение комплексного развития сельских территорий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</si>
  <si>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</si>
  <si>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</si>
  <si>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Прочие субсидии</t>
  </si>
  <si>
    <t>Прочие субсидии бюджетам муниципальных районов</t>
  </si>
  <si>
    <t>Прочие субсидии бюджетам сельских поселений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</si>
  <si>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</si>
  <si>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</si>
  <si>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</si>
  <si>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</si>
  <si>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</si>
  <si>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</si>
  <si>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</si>
  <si>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</si>
  <si>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</si>
  <si>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</si>
  <si>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</si>
  <si>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</si>
  <si>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Единая субвенция местным бюджетам</t>
  </si>
  <si>
    <t>Единая субвенция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</si>
  <si>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</si>
  <si>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</si>
  <si>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</si>
  <si>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</si>
  <si>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</si>
  <si>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</si>
  <si>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</si>
  <si>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</si>
  <si>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</si>
  <si>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</si>
  <si>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</si>
  <si>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</si>
  <si>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 сельских поселений</t>
  </si>
  <si>
    <t>ПРОЧИЕ БЕЗВОЗМЕЗДНЫЕ ПОСТУПЛЕНИЯ</t>
  </si>
  <si>
    <t>Прочие безвозмездные поступления в бюджеты муниципальных районов</t>
  </si>
  <si>
    <t>Прочие безвозмездные поступления в бюджеты сельских поселений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</si>
  <si>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</si>
  <si>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</si>
  <si>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</si>
  <si>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</si>
  <si>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</si>
  <si>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Приложение 1</t>
  </si>
  <si>
    <t>к постановлению Администрации</t>
  </si>
  <si>
    <t>Ичалковского муниципального района</t>
  </si>
  <si>
    <t xml:space="preserve">                                                        ОТЧЕТ ОБ ИСПОЛНЕНИИ КОНСОЛИДИРОВАННОГО  И РАЙОННОГО БЮДЖЕТОВ ИЧАЛКОВСКОГО МУНИЦИПАЛЬНОГО РАЙОНА                                                                                                        </t>
  </si>
  <si>
    <t>1. Доходы бюджета</t>
  </si>
  <si>
    <t>(тыс. руб)</t>
  </si>
  <si>
    <t>ЗА 1 ПОЛУГОДИЕ  2023 ГОДА</t>
  </si>
  <si>
    <t>Бюджет Ичалковского муниципального района            факт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</si>
  <si>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</si>
  <si>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</si>
  <si>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</si>
  <si>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</si>
  <si>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</si>
  <si>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</si>
  <si>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</si>
  <si>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</si>
  <si>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</t>
  </si>
  <si>
    <t>Межбюджетные трансферты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</si>
  <si>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</si>
  <si>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</si>
  <si>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казенных учреждений</t>
  </si>
  <si>
    <t>Фонд оплаты труда учреждений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</si>
  <si>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</si>
  <si>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</si>
  <si>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</si>
  <si>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Закупка энергетических ресурсов</t>
  </si>
  <si>
    <t>Бюджетные инвестиции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</si>
  <si>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</si>
  <si>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</si>
  <si>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Иные бюджетные ассигнования</t>
  </si>
  <si>
    <t>Уплата налога на имущество организаций и земельного налога</t>
  </si>
  <si>
    <t>Уплата налогов, сборов и иных платежей</t>
  </si>
  <si>
    <t>Уплата прочих налогов, сборов</t>
  </si>
  <si>
    <t>НАЦИОНАЛЬНАЯ ОБОРОНА</t>
  </si>
  <si>
    <t>Мобилизационная и вневойсковая подготовка</t>
  </si>
  <si>
    <t>2. Расходы бюджета</t>
  </si>
  <si>
    <t>Консолидированный бюджет Ичалковского муниципального района прогноз</t>
  </si>
  <si>
    <t>Консолидированный бюджет Ичалковского муниципального районафакт</t>
  </si>
  <si>
    <t>суммы подлежащие исключению в рамках консолидированного бюджета Ичалковского муниципального района
прогноз</t>
  </si>
  <si>
    <t>суммы подлежащие исключению в рамках консолидированного бюджета Ичалковского муниципального районафакт</t>
  </si>
  <si>
    <t xml:space="preserve">Бюджет Ичалковского муниципального районапрогноз </t>
  </si>
  <si>
    <t>Бюджет Ичалковского муниципального районафакт</t>
  </si>
  <si>
    <t>Резервные фонды</t>
  </si>
  <si>
    <t>Резервные средства</t>
  </si>
  <si>
    <t>Другие общегосударственные вопросы</t>
  </si>
  <si>
    <t>Иные выплаты персоналу государственных (муниципальных) органов, за исключением фонда оплаты труда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</si>
  <si>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</si>
  <si>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выплаты государственных (муниципальных) органов привлекаемым лицам</t>
  </si>
  <si>
    <t>НАЦИОНАЛЬНАЯ БЕЗОПАСНОСТЬ И ПРАВООХРАНИТЕЛЬНАЯ ДЕЯТЕЛЬНОСТЬ</t>
  </si>
  <si>
    <t>Органы юстиции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</si>
  <si>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</si>
  <si>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</si>
  <si>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</si>
  <si>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Предоставление субсидий бюджетным, автономным учреждениям и иным некоммерческим организациям</t>
  </si>
  <si>
    <t>Субсидии (гранты в форме субсидий), не подлежащие казначейскому сопровождению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</si>
  <si>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</si>
  <si>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</si>
  <si>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</si>
  <si>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Социальное обеспечение и иные выплаты населению</t>
  </si>
  <si>
    <t>Транспорт</t>
  </si>
  <si>
    <t>Иные выплаты населению</t>
  </si>
  <si>
    <t>Дорожное хозяйство (дорожные фонды)</t>
  </si>
  <si>
    <t>Прочие межбюджетные трансферты общего характера</t>
  </si>
  <si>
    <t>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</si>
  <si>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</si>
  <si>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</si>
  <si>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</si>
  <si>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</si>
  <si>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</si>
  <si>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</si>
  <si>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Периодическая печать и издательства</t>
  </si>
  <si>
    <t>СРЕДСТВА МАССОВОЙ ИНФОРМАЦИИ</t>
  </si>
  <si>
    <t>Иные выплаты учреждений привлекаемым лицам</t>
  </si>
  <si>
    <t>Физическая культура</t>
  </si>
  <si>
    <t>ФИЗИЧЕСКАЯ КУЛЬТУРА И СПОРТ</t>
  </si>
  <si>
    <t>Бюджетные инвестиции на приобретение объектов недвижимого имущества в государственную (муниципальную) собственность</t>
  </si>
  <si>
    <t>Другие вопросы в области социальной политики</t>
  </si>
  <si>
    <t>Приобретение товаров, работ и услуг в пользу граждан в целях их социального обеспечения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</si>
  <si>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</si>
  <si>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</si>
  <si>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Охрана семьи и детства</t>
  </si>
  <si>
    <t>Субсидии бюджетным учреждениям на иные цели</t>
  </si>
  <si>
    <t>Пособия, компенсации, меры социальной поддержки по публичным нормативным обязательствам</t>
  </si>
  <si>
    <t>Субсидии гражданам на приобретение жилья</t>
  </si>
  <si>
    <t>Субсидии бюджетным учреждениям</t>
  </si>
  <si>
    <t>Социальное обеспечение населения</t>
  </si>
  <si>
    <t>Иные пенсии, социальные доплаты к пенсиям</t>
  </si>
  <si>
    <t>СОЦИАЛЬНАЯ ПОЛИТИКА</t>
  </si>
  <si>
    <t>Пенсионное обеспечение</t>
  </si>
  <si>
    <t>Культура</t>
  </si>
  <si>
    <t>КУЛЬТУРА, КИНЕМАТОГРАФИЯ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</si>
  <si>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</si>
  <si>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Другие вопросы в области культуры, кинематографии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</si>
  <si>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</si>
  <si>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</si>
  <si>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</si>
  <si>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</si>
  <si>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</si>
  <si>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</si>
  <si>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</si>
  <si>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</si>
  <si>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</si>
  <si>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Исполнение судебных актов Российской Федерации и мировых соглашений по возмещению причиненного вреда</t>
  </si>
  <si>
    <t>Исполнение судебных актов</t>
  </si>
  <si>
    <t>Другие вопросы в области жилищно-коммунального хозяйства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</si>
  <si>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</si>
  <si>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</si>
  <si>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Благоустройство</t>
  </si>
  <si>
    <t>Коммунальное хозяйство</t>
  </si>
  <si>
    <t>Уплата иных платежей</t>
  </si>
  <si>
    <t>Закупка товаров, работ и услуг в целях капитального ремонта государственного (муниципального) имущества</t>
  </si>
  <si>
    <t>Жилищное хозяйство</t>
  </si>
  <si>
    <t>Другие вопросы в области национальной экономики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</si>
  <si>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</si>
  <si>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ЖИЛИЩНО-КОММУНАЛЬНОЕ ХОЗЯЙСТВО</t>
  </si>
  <si>
    <t>Связь и информатика</t>
  </si>
  <si>
    <t>Приложение 2</t>
  </si>
  <si>
    <t>(тыс. руб.)</t>
  </si>
  <si>
    <t>Бюджет Ичалковского муниципального района          факт</t>
  </si>
  <si>
    <t xml:space="preserve">Бюджет Ичалковского муниципального района        прогноз </t>
  </si>
  <si>
    <t>Консолидированный бюджет Ичалковского муниципального района                     факт</t>
  </si>
  <si>
    <t>суммы подлежащие исключению в рамках консолидированного бюджета Ичалковского муниципального района                факт</t>
  </si>
  <si>
    <t>Консолидированный бюджет Ичалковского муниципального района                   прогноз</t>
  </si>
  <si>
    <t>Консолидированный бюджет Ичалковского муниципального района                прогноз</t>
  </si>
  <si>
    <t>Консолидированный бюджет Ичалковского муниципального района                   факт</t>
  </si>
  <si>
    <t>Процент исполнения  %</t>
  </si>
  <si>
    <t>суммы подлежащие исключению в рамках консолидированного бюджета Ичалковского муниципального района              прогноз</t>
  </si>
  <si>
    <t>Процент исполнения     %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</si>
  <si>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</si>
  <si>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</si>
  <si>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</si>
  <si>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</si>
  <si>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</si>
  <si>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Бюджетные кредиты, предоставленные внутри страны в валюте Российской Федерации</t>
  </si>
  <si>
    <t>Иные источники внутреннего финансирования дефицитов бюджетов</t>
  </si>
  <si>
    <t>Возврат бюджетных кредитов, предоставленных внутри страны в валюте Российской Федерации</t>
  </si>
  <si>
    <t>Уменьшение прочих остатков денежных средств бюджетов муниципальных районов</t>
  </si>
  <si>
    <t>Уменьшение прочих остатков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</si>
  <si>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</si>
  <si>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</si>
  <si>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остатков средств бюджетов</t>
  </si>
  <si>
    <t>Увеличение прочих остатков денежных средств бюджетов муниципальных районов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</si>
  <si>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</si>
  <si>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</si>
  <si>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</si>
  <si>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</si>
  <si>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Изменение остатков средств на счетах по учету средств бюджетов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</si>
  <si>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</si>
  <si>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</si>
  <si>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Приложение 3</t>
  </si>
  <si>
    <t xml:space="preserve"> 3. Источники финансирования дефицита бюджета</t>
  </si>
  <si>
    <t>от 31.08.2023г. № 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</si>
</sst>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30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FC000"/>
        <bgColor indexed="64"/>
      </patternFill>
    </fill>
  </fills>
  <borders count="6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90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0" fontId="19" fillId="0" borderId="1"/>
    <xf numFmtId="0" fontId="21" fillId="0" borderId="1"/>
    <xf numFmtId="0" fontId="22" fillId="0" borderId="1"/>
    <xf numFmtId="0" fontId="21" fillId="0" borderId="1"/>
  </cellStyleXfs>
  <cellXfs count="11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2" applyNumberFormat="1" applyProtection="1">
      <alignment horizontal="left"/>
    </xf>
    <xf numFmtId="0" fontId="7" fillId="0" borderId="1" xfId="19" applyNumberFormat="1" applyProtection="1"/>
    <xf numFmtId="49" fontId="7" fillId="0" borderId="1" xfId="23" applyNumberFormat="1" applyProtection="1"/>
    <xf numFmtId="0" fontId="5" fillId="0" borderId="15" xfId="34" applyNumberFormat="1" applyProtection="1"/>
    <xf numFmtId="49" fontId="7" fillId="0" borderId="4" xfId="38" applyNumberFormat="1" applyProtection="1">
      <alignment horizontal="center" vertical="center" wrapText="1"/>
    </xf>
    <xf numFmtId="0" fontId="7" fillId="0" borderId="19" xfId="39" applyNumberFormat="1" applyProtection="1">
      <alignment horizontal="left" wrapText="1"/>
    </xf>
    <xf numFmtId="49" fontId="7" fillId="0" borderId="21" xfId="41" applyNumberFormat="1" applyProtection="1">
      <alignment horizontal="center"/>
    </xf>
    <xf numFmtId="4" fontId="7" fillId="0" borderId="16" xfId="42" applyNumberFormat="1" applyProtection="1">
      <alignment horizontal="right"/>
    </xf>
    <xf numFmtId="0" fontId="7" fillId="0" borderId="25" xfId="46" applyNumberFormat="1" applyProtection="1">
      <alignment horizontal="left" wrapText="1" indent="1"/>
    </xf>
    <xf numFmtId="49" fontId="7" fillId="0" borderId="27" xfId="48" applyNumberFormat="1" applyProtection="1">
      <alignment horizontal="center"/>
    </xf>
    <xf numFmtId="49" fontId="7" fillId="0" borderId="1" xfId="52" applyNumberFormat="1" applyProtection="1">
      <alignment horizontal="center"/>
    </xf>
    <xf numFmtId="0" fontId="7" fillId="0" borderId="22" xfId="53" applyNumberFormat="1" applyProtection="1">
      <alignment horizontal="left" wrapText="1" indent="2"/>
    </xf>
    <xf numFmtId="49" fontId="7" fillId="0" borderId="16" xfId="55" applyNumberFormat="1" applyProtection="1">
      <alignment horizontal="center"/>
    </xf>
    <xf numFmtId="0" fontId="7" fillId="0" borderId="15" xfId="57" applyNumberFormat="1" applyProtection="1"/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0" fontId="7" fillId="0" borderId="32" xfId="65" applyNumberFormat="1" applyProtection="1">
      <alignment horizontal="left" wrapText="1"/>
    </xf>
    <xf numFmtId="49" fontId="7" fillId="0" borderId="21" xfId="66" applyNumberFormat="1" applyProtection="1">
      <alignment horizontal="center" wrapText="1"/>
    </xf>
    <xf numFmtId="4" fontId="7" fillId="0" borderId="18" xfId="67" applyNumberFormat="1" applyProtection="1">
      <alignment horizontal="right"/>
    </xf>
    <xf numFmtId="0" fontId="7" fillId="0" borderId="12" xfId="72" applyNumberFormat="1" applyProtection="1"/>
    <xf numFmtId="0" fontId="7" fillId="0" borderId="35" xfId="73" applyNumberFormat="1" applyProtection="1"/>
    <xf numFmtId="0" fontId="1" fillId="0" borderId="31" xfId="74" applyNumberFormat="1" applyProtection="1">
      <alignment horizontal="left" wrapText="1"/>
    </xf>
    <xf numFmtId="49" fontId="7" fillId="0" borderId="37" xfId="76" applyNumberFormat="1" applyProtection="1">
      <alignment horizontal="center" wrapText="1"/>
    </xf>
    <xf numFmtId="4" fontId="7" fillId="0" borderId="21" xfId="77" applyNumberFormat="1" applyProtection="1">
      <alignment horizontal="right"/>
    </xf>
    <xf numFmtId="0" fontId="4" fillId="0" borderId="15" xfId="80" applyNumberFormat="1" applyProtection="1"/>
    <xf numFmtId="49" fontId="7" fillId="0" borderId="18" xfId="85" applyNumberFormat="1" applyProtection="1">
      <alignment horizontal="center"/>
    </xf>
    <xf numFmtId="0" fontId="7" fillId="0" borderId="25" xfId="86" applyNumberFormat="1" applyProtection="1">
      <alignment horizontal="left" wrapText="1"/>
    </xf>
    <xf numFmtId="0" fontId="4" fillId="0" borderId="27" xfId="89" applyNumberFormat="1" applyProtection="1"/>
    <xf numFmtId="0" fontId="7" fillId="0" borderId="32" xfId="91" applyNumberFormat="1" applyProtection="1">
      <alignment horizontal="left" wrapText="1" indent="1"/>
    </xf>
    <xf numFmtId="0" fontId="7" fillId="0" borderId="25" xfId="94" applyNumberFormat="1" applyProtection="1">
      <alignment horizontal="left" wrapText="1" indent="2"/>
    </xf>
    <xf numFmtId="0" fontId="4" fillId="0" borderId="13" xfId="97" applyNumberFormat="1" applyProtection="1"/>
    <xf numFmtId="49" fontId="7" fillId="0" borderId="16" xfId="35" applyNumberFormat="1" applyProtection="1">
      <alignment horizontal="center" vertical="center" wrapText="1"/>
    </xf>
    <xf numFmtId="49" fontId="7" fillId="0" borderId="18" xfId="35" applyNumberFormat="1" applyBorder="1" applyAlignment="1" applyProtection="1">
      <alignment horizontal="center" vertical="center" wrapText="1"/>
    </xf>
    <xf numFmtId="49" fontId="17" fillId="0" borderId="27" xfId="35" applyNumberFormat="1" applyFont="1" applyFill="1" applyBorder="1" applyAlignment="1" applyProtection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49" fontId="17" fillId="0" borderId="61" xfId="35" applyNumberFormat="1" applyFont="1" applyFill="1" applyBorder="1" applyAlignment="1" applyProtection="1">
      <alignment horizontal="center" vertical="center" wrapText="1"/>
    </xf>
    <xf numFmtId="0" fontId="0" fillId="0" borderId="1" xfId="0" applyBorder="1" applyProtection="1">
      <protection locked="0"/>
    </xf>
    <xf numFmtId="0" fontId="1" fillId="0" borderId="1" xfId="1" applyNumberFormat="1" applyBorder="1" applyProtection="1"/>
    <xf numFmtId="0" fontId="4" fillId="0" borderId="1" xfId="5" applyNumberFormat="1" applyBorder="1" applyProtection="1"/>
    <xf numFmtId="0" fontId="3" fillId="0" borderId="1" xfId="3" applyNumberFormat="1" applyBorder="1" applyProtection="1"/>
    <xf numFmtId="0" fontId="6" fillId="0" borderId="1" xfId="8" applyNumberFormat="1" applyBorder="1" applyProtection="1"/>
    <xf numFmtId="0" fontId="7" fillId="0" borderId="1" xfId="10" applyNumberFormat="1" applyBorder="1" applyProtection="1">
      <alignment horizontal="center"/>
    </xf>
    <xf numFmtId="0" fontId="5" fillId="0" borderId="1" xfId="7" applyNumberFormat="1" applyBorder="1" applyProtection="1"/>
    <xf numFmtId="0" fontId="2" fillId="0" borderId="1" xfId="2" applyBorder="1" applyAlignment="1">
      <alignment wrapText="1"/>
    </xf>
    <xf numFmtId="49" fontId="17" fillId="4" borderId="27" xfId="35" applyNumberFormat="1" applyFont="1" applyFill="1" applyBorder="1" applyAlignment="1" applyProtection="1">
      <alignment horizontal="center" vertical="center" wrapText="1"/>
    </xf>
    <xf numFmtId="0" fontId="18" fillId="4" borderId="60" xfId="0" applyFont="1" applyFill="1" applyBorder="1" applyAlignment="1">
      <alignment horizontal="center" vertical="center" wrapText="1"/>
    </xf>
    <xf numFmtId="49" fontId="17" fillId="4" borderId="61" xfId="35" applyNumberFormat="1" applyFont="1" applyFill="1" applyBorder="1" applyAlignment="1" applyProtection="1">
      <alignment horizontal="center" vertical="center" wrapText="1"/>
    </xf>
    <xf numFmtId="0" fontId="20" fillId="0" borderId="1" xfId="186" applyFont="1" applyFill="1" applyAlignment="1">
      <alignment vertical="center" wrapText="1"/>
    </xf>
    <xf numFmtId="49" fontId="20" fillId="0" borderId="1" xfId="186" applyNumberFormat="1" applyFont="1" applyFill="1" applyAlignment="1">
      <alignment horizontal="center"/>
    </xf>
    <xf numFmtId="0" fontId="7" fillId="2" borderId="1" xfId="59" applyBorder="1" applyAlignment="1">
      <alignment wrapText="1"/>
    </xf>
    <xf numFmtId="0" fontId="20" fillId="0" borderId="1" xfId="187" applyFont="1" applyFill="1"/>
    <xf numFmtId="0" fontId="20" fillId="0" borderId="1" xfId="0" applyFont="1" applyFill="1" applyBorder="1"/>
    <xf numFmtId="0" fontId="20" fillId="0" borderId="1" xfId="188" applyFont="1" applyFill="1" applyBorder="1"/>
    <xf numFmtId="49" fontId="23" fillId="0" borderId="1" xfId="31" applyNumberFormat="1" applyFont="1" applyBorder="1" applyAlignment="1" applyProtection="1"/>
    <xf numFmtId="0" fontId="24" fillId="0" borderId="0" xfId="0" applyFont="1" applyProtection="1">
      <protection locked="0"/>
    </xf>
    <xf numFmtId="49" fontId="25" fillId="0" borderId="1" xfId="31" applyNumberFormat="1" applyFont="1" applyBorder="1" applyProtection="1"/>
    <xf numFmtId="0" fontId="25" fillId="0" borderId="1" xfId="14" applyNumberFormat="1" applyFont="1" applyBorder="1" applyProtection="1">
      <alignment horizontal="right"/>
    </xf>
    <xf numFmtId="0" fontId="25" fillId="0" borderId="1" xfId="11" applyNumberFormat="1" applyFont="1" applyBorder="1" applyProtection="1"/>
    <xf numFmtId="0" fontId="25" fillId="0" borderId="1" xfId="5" applyNumberFormat="1" applyFont="1" applyBorder="1" applyProtection="1"/>
    <xf numFmtId="0" fontId="25" fillId="0" borderId="1" xfId="56" applyNumberFormat="1" applyFont="1" applyBorder="1" applyAlignment="1" applyProtection="1">
      <alignment horizontal="right"/>
    </xf>
    <xf numFmtId="0" fontId="25" fillId="0" borderId="1" xfId="19" applyNumberFormat="1" applyFont="1" applyProtection="1"/>
    <xf numFmtId="0" fontId="25" fillId="0" borderId="1" xfId="5" applyNumberFormat="1" applyFont="1" applyProtection="1"/>
    <xf numFmtId="49" fontId="23" fillId="0" borderId="1" xfId="23" applyNumberFormat="1" applyFont="1" applyBorder="1" applyAlignment="1" applyProtection="1"/>
    <xf numFmtId="49" fontId="25" fillId="0" borderId="1" xfId="23" applyNumberFormat="1" applyFont="1" applyBorder="1" applyProtection="1"/>
    <xf numFmtId="0" fontId="17" fillId="0" borderId="1" xfId="7" applyNumberFormat="1" applyFont="1" applyBorder="1" applyProtection="1"/>
    <xf numFmtId="0" fontId="26" fillId="0" borderId="1" xfId="189" applyFont="1" applyFill="1" applyAlignment="1">
      <alignment vertical="center" wrapText="1"/>
    </xf>
    <xf numFmtId="0" fontId="26" fillId="0" borderId="1" xfId="189" applyFont="1" applyFill="1" applyAlignment="1">
      <alignment horizontal="center" vertical="center" wrapText="1"/>
    </xf>
    <xf numFmtId="0" fontId="2" fillId="0" borderId="1" xfId="2" applyBorder="1" applyAlignment="1"/>
    <xf numFmtId="0" fontId="9" fillId="0" borderId="1" xfId="14" applyNumberFormat="1" applyBorder="1" applyProtection="1">
      <alignment horizontal="right"/>
    </xf>
    <xf numFmtId="0" fontId="23" fillId="0" borderId="1" xfId="5" applyNumberFormat="1" applyFont="1" applyAlignment="1" applyProtection="1"/>
    <xf numFmtId="0" fontId="4" fillId="0" borderId="1" xfId="5" applyNumberFormat="1" applyAlignment="1" applyProtection="1">
      <alignment horizontal="center"/>
    </xf>
    <xf numFmtId="49" fontId="7" fillId="0" borderId="16" xfId="35" applyAlignment="1">
      <alignment horizontal="center" vertical="center" wrapText="1"/>
    </xf>
    <xf numFmtId="49" fontId="17" fillId="0" borderId="62" xfId="35" applyNumberFormat="1" applyFont="1" applyFill="1" applyBorder="1" applyAlignment="1" applyProtection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7" fillId="0" borderId="22" xfId="53" applyNumberFormat="1" applyAlignment="1" applyProtection="1">
      <alignment horizontal="left" wrapText="1" indent="2"/>
    </xf>
    <xf numFmtId="0" fontId="17" fillId="0" borderId="22" xfId="53" applyNumberFormat="1" applyFont="1" applyProtection="1">
      <alignment horizontal="left" wrapText="1" indent="2"/>
    </xf>
    <xf numFmtId="0" fontId="17" fillId="0" borderId="22" xfId="53" applyNumberFormat="1" applyFont="1" applyAlignment="1" applyProtection="1">
      <alignment horizontal="left" wrapText="1" indent="2"/>
    </xf>
    <xf numFmtId="49" fontId="17" fillId="4" borderId="62" xfId="35" applyNumberFormat="1" applyFont="1" applyFill="1" applyBorder="1" applyAlignment="1" applyProtection="1">
      <alignment horizontal="center" vertical="center" wrapText="1"/>
    </xf>
    <xf numFmtId="0" fontId="18" fillId="4" borderId="62" xfId="0" applyFont="1" applyFill="1" applyBorder="1" applyAlignment="1">
      <alignment horizontal="center" vertical="center" wrapText="1"/>
    </xf>
    <xf numFmtId="0" fontId="27" fillId="0" borderId="1" xfId="187" applyFont="1" applyFill="1" applyBorder="1"/>
    <xf numFmtId="0" fontId="28" fillId="0" borderId="0" xfId="0" applyFont="1" applyFill="1"/>
    <xf numFmtId="49" fontId="7" fillId="0" borderId="1" xfId="61" applyNumberFormat="1" applyAlignment="1" applyProtection="1">
      <alignment horizontal="center"/>
    </xf>
    <xf numFmtId="0" fontId="7" fillId="0" borderId="1" xfId="18" applyNumberFormat="1" applyAlignment="1" applyProtection="1">
      <alignment horizontal="left" wrapText="1"/>
    </xf>
    <xf numFmtId="0" fontId="2" fillId="0" borderId="1" xfId="2" applyAlignment="1">
      <alignment horizontal="center"/>
    </xf>
    <xf numFmtId="0" fontId="7" fillId="0" borderId="1" xfId="45" applyNumberFormat="1" applyBorder="1" applyAlignment="1" applyProtection="1">
      <alignment horizontal="left"/>
    </xf>
    <xf numFmtId="49" fontId="7" fillId="0" borderId="1" xfId="75" applyNumberFormat="1" applyBorder="1" applyAlignment="1" applyProtection="1"/>
    <xf numFmtId="0" fontId="7" fillId="0" borderId="1" xfId="71" applyNumberFormat="1" applyBorder="1" applyAlignment="1" applyProtection="1"/>
    <xf numFmtId="0" fontId="7" fillId="0" borderId="1" xfId="78" applyNumberFormat="1" applyBorder="1" applyAlignment="1" applyProtection="1"/>
    <xf numFmtId="0" fontId="25" fillId="0" borderId="1" xfId="78" applyNumberFormat="1" applyFont="1" applyBorder="1" applyAlignment="1" applyProtection="1">
      <alignment horizontal="center"/>
    </xf>
    <xf numFmtId="49" fontId="17" fillId="0" borderId="16" xfId="35" applyNumberFormat="1" applyFont="1" applyProtection="1">
      <alignment horizontal="center" vertical="center" wrapText="1"/>
    </xf>
    <xf numFmtId="49" fontId="17" fillId="0" borderId="4" xfId="38" applyNumberFormat="1" applyFont="1" applyProtection="1">
      <alignment horizontal="center" vertical="center" wrapText="1"/>
    </xf>
    <xf numFmtId="49" fontId="17" fillId="0" borderId="16" xfId="35" applyFont="1" applyAlignment="1">
      <alignment horizontal="center" vertical="center" wrapText="1"/>
    </xf>
    <xf numFmtId="49" fontId="17" fillId="0" borderId="63" xfId="35" applyNumberFormat="1" applyFont="1" applyFill="1" applyBorder="1" applyAlignment="1" applyProtection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64" xfId="0" applyFont="1" applyFill="1" applyBorder="1" applyAlignment="1">
      <alignment horizontal="center" vertical="center" wrapText="1"/>
    </xf>
    <xf numFmtId="4" fontId="7" fillId="0" borderId="58" xfId="67" applyNumberFormat="1" applyBorder="1" applyProtection="1">
      <alignment horizontal="right"/>
    </xf>
    <xf numFmtId="4" fontId="7" fillId="0" borderId="18" xfId="67" applyNumberFormat="1" applyBorder="1" applyProtection="1">
      <alignment horizontal="right"/>
    </xf>
    <xf numFmtId="4" fontId="7" fillId="0" borderId="18" xfId="42" applyNumberFormat="1" applyBorder="1" applyProtection="1">
      <alignment horizontal="right"/>
    </xf>
    <xf numFmtId="49" fontId="7" fillId="0" borderId="27" xfId="48" applyNumberFormat="1" applyBorder="1" applyProtection="1">
      <alignment horizontal="center"/>
    </xf>
    <xf numFmtId="0" fontId="17" fillId="0" borderId="32" xfId="65" applyNumberFormat="1" applyFont="1" applyProtection="1">
      <alignment horizontal="left" wrapText="1"/>
    </xf>
    <xf numFmtId="0" fontId="17" fillId="0" borderId="32" xfId="91" applyNumberFormat="1" applyFont="1" applyProtection="1">
      <alignment horizontal="left" wrapText="1" indent="1"/>
    </xf>
    <xf numFmtId="49" fontId="17" fillId="4" borderId="63" xfId="35" applyNumberFormat="1" applyFont="1" applyFill="1" applyBorder="1" applyAlignment="1" applyProtection="1">
      <alignment horizontal="center" vertical="center" wrapText="1"/>
    </xf>
    <xf numFmtId="0" fontId="18" fillId="4" borderId="63" xfId="0" applyFont="1" applyFill="1" applyBorder="1" applyAlignment="1">
      <alignment horizontal="center" vertical="center" wrapText="1"/>
    </xf>
    <xf numFmtId="0" fontId="18" fillId="4" borderId="64" xfId="0" applyFont="1" applyFill="1" applyBorder="1" applyAlignment="1">
      <alignment horizontal="center" vertical="center" wrapText="1"/>
    </xf>
    <xf numFmtId="0" fontId="7" fillId="0" borderId="1" xfId="84" applyNumberFormat="1" applyBorder="1" applyAlignment="1" applyProtection="1">
      <alignment horizontal="center"/>
    </xf>
    <xf numFmtId="0" fontId="7" fillId="0" borderId="65" xfId="71" applyNumberFormat="1" applyBorder="1" applyAlignment="1" applyProtection="1"/>
    <xf numFmtId="0" fontId="7" fillId="0" borderId="1" xfId="64" applyNumberFormat="1" applyBorder="1" applyProtection="1"/>
    <xf numFmtId="0" fontId="25" fillId="0" borderId="1" xfId="29" applyNumberFormat="1" applyFont="1" applyBorder="1" applyProtection="1">
      <alignment horizontal="center"/>
    </xf>
    <xf numFmtId="49" fontId="25" fillId="0" borderId="1" xfId="32" applyNumberFormat="1" applyFont="1" applyBorder="1" applyProtection="1">
      <alignment horizontal="center"/>
    </xf>
    <xf numFmtId="0" fontId="26" fillId="0" borderId="1" xfId="189" applyFont="1" applyFill="1" applyAlignment="1">
      <alignment horizontal="center" vertical="center" wrapText="1"/>
    </xf>
    <xf numFmtId="0" fontId="26" fillId="0" borderId="1" xfId="187" applyFont="1" applyFill="1" applyBorder="1" applyAlignment="1">
      <alignment horizontal="center"/>
    </xf>
    <xf numFmtId="0" fontId="23" fillId="0" borderId="1" xfId="5" applyNumberFormat="1" applyFont="1" applyAlignment="1" applyProtection="1">
      <alignment horizontal="center"/>
    </xf>
    <xf numFmtId="0" fontId="29" fillId="0" borderId="1" xfId="1" applyNumberFormat="1" applyFont="1" applyAlignment="1" applyProtection="1">
      <alignment horizontal="center" vertical="center"/>
    </xf>
  </cellXfs>
  <cellStyles count="190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  <cellStyle name="Обычный_Доходы" xfId="188"/>
    <cellStyle name="Обычный_Лист1" xfId="189"/>
    <cellStyle name="Обычный_таб1" xfId="187"/>
    <cellStyle name="Обычный_Таблица3" xfId="18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D203"/>
  <sheetViews>
    <sheetView view="pageBreakPreview" zoomScale="82" zoomScaleNormal="100" zoomScaleSheetLayoutView="82" workbookViewId="0">
      <selection activeCell="O20" sqref="O20"/>
    </sheetView>
  </sheetViews>
  <sheetFormatPr defaultRowHeight="15" x14ac:dyDescent="0.25"/>
  <cols>
    <col min="1" max="1" width="21.85546875" style="1" customWidth="1"/>
    <col min="2" max="2" width="50.85546875" style="1" customWidth="1"/>
    <col min="3" max="3" width="16.140625" style="1" hidden="1" customWidth="1"/>
    <col min="4" max="4" width="17" style="1" hidden="1" customWidth="1"/>
    <col min="5" max="5" width="10.85546875" style="1" hidden="1" customWidth="1"/>
    <col min="6" max="6" width="15.5703125" style="1" hidden="1" customWidth="1"/>
    <col min="7" max="7" width="15.42578125" style="1" hidden="1" customWidth="1"/>
    <col min="8" max="8" width="10.28515625" style="1" hidden="1" customWidth="1"/>
    <col min="9" max="9" width="14.7109375" style="1" hidden="1" customWidth="1"/>
    <col min="10" max="10" width="13.85546875" style="1" hidden="1" customWidth="1"/>
    <col min="11" max="11" width="9.7109375" style="1" hidden="1" customWidth="1"/>
    <col min="12" max="12" width="16.140625" style="1" customWidth="1"/>
    <col min="13" max="13" width="17" style="1" customWidth="1"/>
    <col min="14" max="14" width="10.85546875" style="1" customWidth="1"/>
    <col min="15" max="15" width="15.5703125" style="1" customWidth="1"/>
    <col min="16" max="16" width="15.42578125" style="1" customWidth="1"/>
    <col min="17" max="17" width="10.28515625" style="1" customWidth="1"/>
    <col min="18" max="18" width="14.7109375" style="1" customWidth="1"/>
    <col min="19" max="19" width="13.85546875" style="1" customWidth="1"/>
    <col min="20" max="20" width="9.7109375" style="1" customWidth="1"/>
    <col min="21" max="21" width="9.140625" style="1" customWidth="1"/>
    <col min="22" max="16384" width="9.140625" style="1"/>
  </cols>
  <sheetData>
    <row r="1" spans="1:56" ht="17.100000000000001" customHeight="1" x14ac:dyDescent="0.25">
      <c r="A1" s="42"/>
      <c r="B1" s="43"/>
      <c r="C1" s="49"/>
      <c r="D1" s="49"/>
      <c r="E1" s="49"/>
      <c r="F1" s="49"/>
      <c r="G1" s="44"/>
      <c r="H1" s="44"/>
      <c r="I1" s="45"/>
      <c r="J1" s="44"/>
      <c r="K1" s="3"/>
      <c r="L1" s="49"/>
      <c r="M1" s="49"/>
      <c r="N1" s="49"/>
      <c r="O1" s="49"/>
      <c r="P1" s="44"/>
      <c r="Q1" s="44"/>
      <c r="R1" s="45"/>
      <c r="S1" s="44"/>
      <c r="T1" s="3"/>
      <c r="U1" s="4"/>
    </row>
    <row r="2" spans="1:56" ht="17.100000000000001" customHeight="1" x14ac:dyDescent="0.25">
      <c r="A2" s="42"/>
      <c r="B2" s="46"/>
      <c r="C2" s="49"/>
      <c r="D2" s="49"/>
      <c r="E2" s="49"/>
      <c r="F2" s="49"/>
      <c r="G2" s="44"/>
      <c r="H2" s="44"/>
      <c r="I2" s="47"/>
      <c r="J2" s="44"/>
      <c r="K2" s="3"/>
      <c r="L2" s="49"/>
      <c r="M2" s="49"/>
      <c r="N2" s="49"/>
      <c r="O2" s="49"/>
      <c r="P2" s="44"/>
      <c r="Q2" s="44"/>
      <c r="R2" s="47"/>
      <c r="S2" s="44"/>
      <c r="T2" s="3"/>
      <c r="U2" s="4"/>
    </row>
    <row r="3" spans="1:56" ht="15" customHeight="1" x14ac:dyDescent="0.25">
      <c r="A3" s="53"/>
      <c r="B3" s="54"/>
      <c r="C3" s="55"/>
      <c r="D3" s="55"/>
      <c r="E3" s="55"/>
      <c r="F3" s="55"/>
      <c r="G3" s="55"/>
      <c r="H3" s="55"/>
      <c r="L3" s="3"/>
      <c r="R3" s="56" t="s">
        <v>705</v>
      </c>
      <c r="S3" s="57"/>
      <c r="T3" s="58"/>
      <c r="U3" s="3"/>
      <c r="AA3" s="56"/>
      <c r="AB3" s="57"/>
      <c r="AC3" s="58"/>
    </row>
    <row r="4" spans="1:56" ht="15" customHeight="1" x14ac:dyDescent="0.25">
      <c r="A4" s="53"/>
      <c r="B4" s="54"/>
      <c r="C4" s="55"/>
      <c r="D4" s="55"/>
      <c r="E4" s="55"/>
      <c r="F4" s="55"/>
      <c r="G4" s="55"/>
      <c r="H4" s="55"/>
      <c r="L4" s="3"/>
      <c r="R4" s="56" t="s">
        <v>706</v>
      </c>
      <c r="S4" s="57"/>
      <c r="T4" s="58"/>
      <c r="U4" s="3"/>
      <c r="AA4" s="56"/>
      <c r="AB4" s="57"/>
      <c r="AC4" s="58"/>
      <c r="AN4" s="42"/>
      <c r="AO4" s="42"/>
      <c r="AP4" s="42"/>
    </row>
    <row r="5" spans="1:56" s="60" customFormat="1" ht="15" customHeight="1" x14ac:dyDescent="0.2">
      <c r="A5" s="53"/>
      <c r="B5" s="54"/>
      <c r="C5" s="59"/>
      <c r="D5" s="59"/>
      <c r="E5" s="59"/>
      <c r="F5" s="59"/>
      <c r="G5" s="59"/>
      <c r="H5" s="59"/>
      <c r="L5" s="59"/>
      <c r="M5" s="59"/>
      <c r="N5" s="59"/>
      <c r="O5" s="59"/>
      <c r="P5" s="59"/>
      <c r="Q5" s="59"/>
      <c r="R5" s="56" t="s">
        <v>707</v>
      </c>
      <c r="S5" s="57"/>
      <c r="T5" s="58"/>
      <c r="U5" s="59"/>
      <c r="V5" s="59"/>
      <c r="W5" s="59"/>
      <c r="X5" s="59"/>
      <c r="Y5" s="59"/>
      <c r="Z5" s="59"/>
      <c r="AA5" s="56"/>
      <c r="AB5" s="57"/>
      <c r="AC5" s="58"/>
      <c r="AD5" s="61"/>
      <c r="AE5" s="61"/>
      <c r="AF5" s="61"/>
      <c r="AG5" s="61"/>
      <c r="AH5" s="61"/>
      <c r="AI5" s="61"/>
      <c r="AJ5" s="62"/>
      <c r="AK5" s="113"/>
      <c r="AL5" s="113"/>
      <c r="AM5" s="63"/>
      <c r="AN5" s="64"/>
      <c r="AO5" s="65"/>
      <c r="AP5" s="65"/>
      <c r="AQ5" s="66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</row>
    <row r="6" spans="1:56" s="60" customFormat="1" ht="15" customHeight="1" x14ac:dyDescent="0.2">
      <c r="A6" s="53"/>
      <c r="B6" s="54"/>
      <c r="C6" s="68"/>
      <c r="D6" s="68"/>
      <c r="E6" s="68"/>
      <c r="F6" s="68"/>
      <c r="G6" s="68"/>
      <c r="H6" s="68"/>
      <c r="L6" s="68"/>
      <c r="M6" s="68"/>
      <c r="N6" s="68"/>
      <c r="O6" s="68"/>
      <c r="P6" s="68"/>
      <c r="Q6" s="68"/>
      <c r="R6" s="56" t="s">
        <v>856</v>
      </c>
      <c r="S6" s="57"/>
      <c r="T6" s="58"/>
      <c r="U6" s="68"/>
      <c r="V6" s="68"/>
      <c r="W6" s="68"/>
      <c r="X6" s="68"/>
      <c r="Y6" s="68"/>
      <c r="Z6" s="68"/>
      <c r="AA6" s="56"/>
      <c r="AB6" s="57"/>
      <c r="AC6" s="58"/>
      <c r="AD6" s="69"/>
      <c r="AE6" s="69"/>
      <c r="AF6" s="69"/>
      <c r="AG6" s="69"/>
      <c r="AH6" s="69"/>
      <c r="AI6" s="69"/>
      <c r="AJ6" s="62"/>
      <c r="AK6" s="114"/>
      <c r="AL6" s="114"/>
      <c r="AM6" s="63"/>
      <c r="AN6" s="64"/>
      <c r="AO6" s="69"/>
      <c r="AP6" s="65"/>
      <c r="AQ6" s="66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</row>
    <row r="7" spans="1:56" ht="9.75" customHeight="1" x14ac:dyDescent="0.25">
      <c r="A7" s="53"/>
      <c r="B7" s="54"/>
      <c r="C7" s="4"/>
      <c r="D7" s="4"/>
      <c r="E7" s="70"/>
      <c r="F7" s="4"/>
      <c r="G7" s="3"/>
      <c r="H7" s="70"/>
      <c r="I7" s="4"/>
      <c r="J7" s="3"/>
      <c r="K7" s="70"/>
      <c r="L7" s="4"/>
      <c r="M7" s="4"/>
      <c r="N7" s="70"/>
      <c r="O7" s="4"/>
      <c r="P7" s="3"/>
      <c r="Q7" s="70"/>
      <c r="R7" s="4"/>
      <c r="S7" s="3"/>
      <c r="T7" s="70"/>
      <c r="U7" s="4"/>
      <c r="V7" s="4"/>
      <c r="W7" s="70"/>
      <c r="X7" s="4"/>
      <c r="Y7" s="3"/>
      <c r="Z7" s="70"/>
      <c r="AA7" s="4"/>
      <c r="AB7" s="3"/>
      <c r="AC7" s="70"/>
      <c r="AD7" s="48"/>
      <c r="AE7" s="48"/>
      <c r="AF7" s="48"/>
      <c r="AG7" s="48"/>
      <c r="AH7" s="48"/>
      <c r="AI7" s="48"/>
      <c r="AJ7" s="48"/>
      <c r="AK7" s="45"/>
      <c r="AL7" s="45"/>
      <c r="AM7" s="4"/>
      <c r="AN7" s="3"/>
      <c r="AO7" s="4"/>
      <c r="AP7" s="4"/>
      <c r="AQ7" s="4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</row>
    <row r="8" spans="1:56" ht="18.75" customHeight="1" x14ac:dyDescent="0.25">
      <c r="A8" s="115" t="s">
        <v>708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71"/>
      <c r="V8" s="71"/>
      <c r="W8" s="71"/>
      <c r="X8" s="71"/>
      <c r="Y8" s="71"/>
      <c r="Z8" s="71"/>
      <c r="AA8" s="71"/>
      <c r="AB8" s="71"/>
      <c r="AC8" s="71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3"/>
      <c r="AV8" s="3"/>
      <c r="AW8" s="3"/>
      <c r="AX8" s="3"/>
      <c r="AY8" s="3"/>
      <c r="AZ8" s="3"/>
      <c r="BA8" s="3"/>
      <c r="BB8" s="3"/>
      <c r="BC8" s="3"/>
      <c r="BD8" s="3"/>
    </row>
    <row r="9" spans="1:56" ht="18.75" customHeight="1" x14ac:dyDescent="0.25">
      <c r="A9" s="115" t="s">
        <v>711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71"/>
      <c r="V9" s="71"/>
      <c r="W9" s="71"/>
      <c r="X9" s="71"/>
      <c r="Y9" s="71"/>
      <c r="Z9" s="71"/>
      <c r="AA9" s="71"/>
      <c r="AB9" s="71"/>
      <c r="AC9" s="71"/>
    </row>
    <row r="10" spans="1:56" ht="19.5" customHeight="1" x14ac:dyDescent="0.25">
      <c r="A10" s="72"/>
      <c r="B10" s="72"/>
      <c r="C10" s="116"/>
      <c r="D10" s="116"/>
      <c r="E10" s="116"/>
      <c r="F10" s="73"/>
      <c r="G10" s="73"/>
      <c r="H10" s="73"/>
      <c r="I10" s="74"/>
      <c r="J10" s="44"/>
      <c r="K10" s="3"/>
      <c r="L10" s="117" t="s">
        <v>709</v>
      </c>
      <c r="M10" s="117"/>
      <c r="N10" s="117"/>
      <c r="U10" s="75"/>
      <c r="V10" s="75"/>
      <c r="W10" s="75"/>
    </row>
    <row r="11" spans="1:56" ht="15.75" customHeight="1" x14ac:dyDescent="0.25">
      <c r="A11" s="5"/>
      <c r="B11" s="2"/>
      <c r="C11" s="7"/>
      <c r="D11" s="7"/>
      <c r="E11" s="7"/>
      <c r="F11" s="7"/>
      <c r="G11" s="7"/>
      <c r="H11" s="7"/>
      <c r="I11" s="7"/>
      <c r="J11" s="3"/>
      <c r="K11" s="3"/>
      <c r="L11" s="7"/>
      <c r="M11" s="7"/>
      <c r="N11" s="7"/>
      <c r="O11" s="7"/>
      <c r="P11" s="7"/>
      <c r="Q11" s="7"/>
      <c r="R11" s="7"/>
      <c r="S11" s="76" t="s">
        <v>710</v>
      </c>
      <c r="T11" s="3"/>
      <c r="U11" s="7"/>
      <c r="V11" s="7"/>
      <c r="W11" s="7"/>
      <c r="X11" s="7"/>
      <c r="Y11" s="7"/>
      <c r="Z11" s="7"/>
      <c r="AA11" s="7"/>
      <c r="AB11" s="76"/>
      <c r="AC11" s="3"/>
    </row>
    <row r="12" spans="1:56" ht="140.44999999999999" customHeight="1" x14ac:dyDescent="0.25">
      <c r="A12" s="38" t="s">
        <v>1</v>
      </c>
      <c r="B12" s="38" t="s">
        <v>0</v>
      </c>
      <c r="C12" s="50" t="s">
        <v>517</v>
      </c>
      <c r="D12" s="50" t="s">
        <v>518</v>
      </c>
      <c r="E12" s="51" t="s">
        <v>519</v>
      </c>
      <c r="F12" s="52" t="s">
        <v>520</v>
      </c>
      <c r="G12" s="52" t="s">
        <v>521</v>
      </c>
      <c r="H12" s="51" t="s">
        <v>519</v>
      </c>
      <c r="I12" s="52" t="s">
        <v>522</v>
      </c>
      <c r="J12" s="52" t="s">
        <v>523</v>
      </c>
      <c r="K12" s="51" t="s">
        <v>519</v>
      </c>
      <c r="L12" s="39" t="s">
        <v>517</v>
      </c>
      <c r="M12" s="39" t="s">
        <v>518</v>
      </c>
      <c r="N12" s="40" t="s">
        <v>519</v>
      </c>
      <c r="O12" s="41" t="s">
        <v>520</v>
      </c>
      <c r="P12" s="41" t="s">
        <v>521</v>
      </c>
      <c r="Q12" s="40" t="s">
        <v>519</v>
      </c>
      <c r="R12" s="41" t="s">
        <v>522</v>
      </c>
      <c r="S12" s="41" t="s">
        <v>523</v>
      </c>
      <c r="T12" s="40" t="s">
        <v>519</v>
      </c>
      <c r="U12" s="4"/>
    </row>
    <row r="13" spans="1:56" ht="11.45" customHeight="1" thickBot="1" x14ac:dyDescent="0.3">
      <c r="A13" s="37" t="s">
        <v>3</v>
      </c>
      <c r="B13" s="37" t="s">
        <v>4</v>
      </c>
      <c r="C13" s="9" t="s">
        <v>5</v>
      </c>
      <c r="D13" s="9" t="s">
        <v>6</v>
      </c>
      <c r="E13" s="9" t="s">
        <v>7</v>
      </c>
      <c r="F13" s="9" t="s">
        <v>8</v>
      </c>
      <c r="G13" s="9" t="s">
        <v>9</v>
      </c>
      <c r="H13" s="9" t="s">
        <v>10</v>
      </c>
      <c r="I13" s="9" t="s">
        <v>11</v>
      </c>
      <c r="J13" s="9" t="s">
        <v>12</v>
      </c>
      <c r="K13" s="9" t="s">
        <v>13</v>
      </c>
      <c r="L13" s="9" t="s">
        <v>5</v>
      </c>
      <c r="M13" s="9" t="s">
        <v>6</v>
      </c>
      <c r="N13" s="9" t="s">
        <v>7</v>
      </c>
      <c r="O13" s="9" t="s">
        <v>8</v>
      </c>
      <c r="P13" s="9" t="s">
        <v>9</v>
      </c>
      <c r="Q13" s="9" t="s">
        <v>10</v>
      </c>
      <c r="R13" s="9" t="s">
        <v>11</v>
      </c>
      <c r="S13" s="9" t="s">
        <v>12</v>
      </c>
      <c r="T13" s="9" t="s">
        <v>13</v>
      </c>
      <c r="U13" s="4"/>
    </row>
    <row r="14" spans="1:56" ht="21.75" customHeight="1" x14ac:dyDescent="0.25">
      <c r="A14" s="11" t="s">
        <v>15</v>
      </c>
      <c r="B14" s="10" t="s">
        <v>14</v>
      </c>
      <c r="C14" s="12">
        <v>562094278.63</v>
      </c>
      <c r="D14" s="12">
        <v>306422980.42000002</v>
      </c>
      <c r="E14" s="12">
        <f>D14/C14*100</f>
        <v>54.514516882621344</v>
      </c>
      <c r="F14" s="12">
        <v>20815578.559999999</v>
      </c>
      <c r="G14" s="12">
        <v>14597847.550000001</v>
      </c>
      <c r="H14" s="12">
        <f>G14/F14*100</f>
        <v>70.129434586323612</v>
      </c>
      <c r="I14" s="12">
        <v>518061222.19999999</v>
      </c>
      <c r="J14" s="12">
        <v>288561854.38999999</v>
      </c>
      <c r="K14" s="12">
        <f>J14/I14*100</f>
        <v>55.700338497560686</v>
      </c>
      <c r="L14" s="12">
        <f>C14/1000</f>
        <v>562094.27862999996</v>
      </c>
      <c r="M14" s="12">
        <f>D14/1000</f>
        <v>306422.98042000004</v>
      </c>
      <c r="N14" s="12">
        <f>M14/L14*100</f>
        <v>54.514516882621358</v>
      </c>
      <c r="O14" s="12">
        <f>F14/1000</f>
        <v>20815.578559999998</v>
      </c>
      <c r="P14" s="12">
        <f>G14/1000</f>
        <v>14597.84755</v>
      </c>
      <c r="Q14" s="12">
        <f>P14/O14*100</f>
        <v>70.129434586323612</v>
      </c>
      <c r="R14" s="12">
        <f>I14/1000</f>
        <v>518061.22219999996</v>
      </c>
      <c r="S14" s="12">
        <f>J14/1000</f>
        <v>288561.85438999999</v>
      </c>
      <c r="T14" s="12">
        <f>S14/R14*100</f>
        <v>55.700338497560686</v>
      </c>
      <c r="U14" s="4"/>
    </row>
    <row r="15" spans="1:56" ht="15" customHeight="1" x14ac:dyDescent="0.25">
      <c r="A15" s="14"/>
      <c r="B15" s="13" t="s">
        <v>17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4"/>
    </row>
    <row r="16" spans="1:56" x14ac:dyDescent="0.25">
      <c r="A16" s="17" t="s">
        <v>18</v>
      </c>
      <c r="B16" s="16" t="s">
        <v>527</v>
      </c>
      <c r="C16" s="12">
        <v>117033200</v>
      </c>
      <c r="D16" s="12">
        <v>58648662.549999997</v>
      </c>
      <c r="E16" s="12">
        <f t="shared" ref="E16:E79" si="0">D16/C16*100</f>
        <v>50.112841954248879</v>
      </c>
      <c r="F16" s="12">
        <v>4100</v>
      </c>
      <c r="G16" s="12" t="s">
        <v>16</v>
      </c>
      <c r="H16" s="12" t="s">
        <v>16</v>
      </c>
      <c r="I16" s="12">
        <v>95621700</v>
      </c>
      <c r="J16" s="12">
        <v>51455312.490000002</v>
      </c>
      <c r="K16" s="12">
        <f t="shared" ref="K16:K79" si="1">J16/I16*100</f>
        <v>53.81133413231516</v>
      </c>
      <c r="L16" s="12">
        <f t="shared" ref="L16:L79" si="2">C16/1000</f>
        <v>117033.2</v>
      </c>
      <c r="M16" s="12">
        <f t="shared" ref="M16:M79" si="3">D16/1000</f>
        <v>58648.662549999994</v>
      </c>
      <c r="N16" s="12">
        <f t="shared" ref="N16:N41" si="4">M16/L16*100</f>
        <v>50.112841954248879</v>
      </c>
      <c r="O16" s="12">
        <f>F16/1000</f>
        <v>4.0999999999999996</v>
      </c>
      <c r="P16" s="12" t="s">
        <v>16</v>
      </c>
      <c r="Q16" s="12" t="s">
        <v>16</v>
      </c>
      <c r="R16" s="12">
        <f t="shared" ref="R16:R79" si="5">I16/1000</f>
        <v>95621.7</v>
      </c>
      <c r="S16" s="12">
        <f t="shared" ref="S16:S79" si="6">J16/1000</f>
        <v>51455.312490000004</v>
      </c>
      <c r="T16" s="12">
        <f t="shared" ref="T16:T33" si="7">S16/R16*100</f>
        <v>53.81133413231516</v>
      </c>
      <c r="U16" s="4"/>
    </row>
    <row r="17" spans="1:21" x14ac:dyDescent="0.25">
      <c r="A17" s="17" t="s">
        <v>19</v>
      </c>
      <c r="B17" s="16" t="s">
        <v>526</v>
      </c>
      <c r="C17" s="12">
        <v>66540000</v>
      </c>
      <c r="D17" s="12">
        <v>31130910.460000001</v>
      </c>
      <c r="E17" s="12">
        <f t="shared" si="0"/>
        <v>46.785257679591226</v>
      </c>
      <c r="F17" s="12" t="s">
        <v>16</v>
      </c>
      <c r="G17" s="12" t="s">
        <v>16</v>
      </c>
      <c r="H17" s="12" t="s">
        <v>16</v>
      </c>
      <c r="I17" s="12">
        <v>62104000</v>
      </c>
      <c r="J17" s="12">
        <v>29019360.82</v>
      </c>
      <c r="K17" s="12">
        <f t="shared" si="1"/>
        <v>46.727039836403449</v>
      </c>
      <c r="L17" s="12">
        <f t="shared" si="2"/>
        <v>66540</v>
      </c>
      <c r="M17" s="12">
        <f t="shared" si="3"/>
        <v>31130.910459999999</v>
      </c>
      <c r="N17" s="12">
        <f t="shared" si="4"/>
        <v>46.785257679591226</v>
      </c>
      <c r="O17" s="12" t="s">
        <v>16</v>
      </c>
      <c r="P17" s="12" t="s">
        <v>16</v>
      </c>
      <c r="Q17" s="12" t="s">
        <v>16</v>
      </c>
      <c r="R17" s="12">
        <f t="shared" si="5"/>
        <v>62104</v>
      </c>
      <c r="S17" s="12">
        <f t="shared" si="6"/>
        <v>29019.360820000002</v>
      </c>
      <c r="T17" s="12">
        <f t="shared" si="7"/>
        <v>46.727039836403456</v>
      </c>
      <c r="U17" s="4"/>
    </row>
    <row r="18" spans="1:21" x14ac:dyDescent="0.25">
      <c r="A18" s="17" t="s">
        <v>20</v>
      </c>
      <c r="B18" s="16" t="s">
        <v>525</v>
      </c>
      <c r="C18" s="12">
        <v>66540000</v>
      </c>
      <c r="D18" s="12">
        <v>31130910.460000001</v>
      </c>
      <c r="E18" s="12">
        <f t="shared" si="0"/>
        <v>46.785257679591226</v>
      </c>
      <c r="F18" s="12" t="s">
        <v>16</v>
      </c>
      <c r="G18" s="12" t="s">
        <v>16</v>
      </c>
      <c r="H18" s="12" t="s">
        <v>16</v>
      </c>
      <c r="I18" s="12">
        <v>62104000</v>
      </c>
      <c r="J18" s="12">
        <v>29019360.82</v>
      </c>
      <c r="K18" s="12">
        <f t="shared" si="1"/>
        <v>46.727039836403449</v>
      </c>
      <c r="L18" s="12">
        <f t="shared" si="2"/>
        <v>66540</v>
      </c>
      <c r="M18" s="12">
        <f t="shared" si="3"/>
        <v>31130.910459999999</v>
      </c>
      <c r="N18" s="12">
        <f t="shared" si="4"/>
        <v>46.785257679591226</v>
      </c>
      <c r="O18" s="12" t="s">
        <v>16</v>
      </c>
      <c r="P18" s="12" t="s">
        <v>16</v>
      </c>
      <c r="Q18" s="12" t="s">
        <v>16</v>
      </c>
      <c r="R18" s="12">
        <f t="shared" si="5"/>
        <v>62104</v>
      </c>
      <c r="S18" s="12">
        <f t="shared" si="6"/>
        <v>29019.360820000002</v>
      </c>
      <c r="T18" s="12">
        <f t="shared" si="7"/>
        <v>46.727039836403456</v>
      </c>
      <c r="U18" s="4"/>
    </row>
    <row r="19" spans="1:21" ht="79.5" x14ac:dyDescent="0.25">
      <c r="A19" s="17" t="s">
        <v>21</v>
      </c>
      <c r="B19" s="16" t="s">
        <v>524</v>
      </c>
      <c r="C19" s="12">
        <v>55272700</v>
      </c>
      <c r="D19" s="12">
        <v>22590244.5</v>
      </c>
      <c r="E19" s="12">
        <f t="shared" si="0"/>
        <v>40.870528307826469</v>
      </c>
      <c r="F19" s="12" t="s">
        <v>16</v>
      </c>
      <c r="G19" s="12" t="s">
        <v>16</v>
      </c>
      <c r="H19" s="12" t="s">
        <v>16</v>
      </c>
      <c r="I19" s="12">
        <v>51587600</v>
      </c>
      <c r="J19" s="12">
        <v>21084228.190000001</v>
      </c>
      <c r="K19" s="12">
        <f t="shared" si="1"/>
        <v>40.870728993013827</v>
      </c>
      <c r="L19" s="12">
        <f t="shared" si="2"/>
        <v>55272.7</v>
      </c>
      <c r="M19" s="12">
        <f t="shared" si="3"/>
        <v>22590.244500000001</v>
      </c>
      <c r="N19" s="12">
        <f t="shared" si="4"/>
        <v>40.870528307826469</v>
      </c>
      <c r="O19" s="12" t="s">
        <v>16</v>
      </c>
      <c r="P19" s="12" t="s">
        <v>16</v>
      </c>
      <c r="Q19" s="12" t="s">
        <v>16</v>
      </c>
      <c r="R19" s="12">
        <f t="shared" si="5"/>
        <v>51587.6</v>
      </c>
      <c r="S19" s="12">
        <f t="shared" si="6"/>
        <v>21084.228190000002</v>
      </c>
      <c r="T19" s="12">
        <f t="shared" si="7"/>
        <v>40.870728993013827</v>
      </c>
      <c r="U19" s="4"/>
    </row>
    <row r="20" spans="1:21" ht="90.75" x14ac:dyDescent="0.25">
      <c r="A20" s="17" t="s">
        <v>22</v>
      </c>
      <c r="B20" s="16" t="s">
        <v>528</v>
      </c>
      <c r="C20" s="12">
        <v>210000</v>
      </c>
      <c r="D20" s="12">
        <v>-35556.1</v>
      </c>
      <c r="E20" s="12">
        <f t="shared" si="0"/>
        <v>-16.931476190476189</v>
      </c>
      <c r="F20" s="12" t="s">
        <v>16</v>
      </c>
      <c r="G20" s="12" t="s">
        <v>16</v>
      </c>
      <c r="H20" s="12" t="s">
        <v>16</v>
      </c>
      <c r="I20" s="12">
        <v>196000</v>
      </c>
      <c r="J20" s="12">
        <v>-33185.69</v>
      </c>
      <c r="K20" s="12">
        <f t="shared" si="1"/>
        <v>-16.931474489795921</v>
      </c>
      <c r="L20" s="12">
        <f t="shared" si="2"/>
        <v>210</v>
      </c>
      <c r="M20" s="12">
        <f t="shared" si="3"/>
        <v>-35.556100000000001</v>
      </c>
      <c r="N20" s="12">
        <f t="shared" si="4"/>
        <v>-16.931476190476189</v>
      </c>
      <c r="O20" s="12" t="s">
        <v>16</v>
      </c>
      <c r="P20" s="12" t="s">
        <v>16</v>
      </c>
      <c r="Q20" s="12" t="s">
        <v>16</v>
      </c>
      <c r="R20" s="12">
        <f t="shared" si="5"/>
        <v>196</v>
      </c>
      <c r="S20" s="12">
        <f t="shared" si="6"/>
        <v>-33.185690000000001</v>
      </c>
      <c r="T20" s="12">
        <f t="shared" si="7"/>
        <v>-16.931474489795921</v>
      </c>
      <c r="U20" s="4"/>
    </row>
    <row r="21" spans="1:21" ht="34.5" x14ac:dyDescent="0.25">
      <c r="A21" s="17" t="s">
        <v>23</v>
      </c>
      <c r="B21" s="16" t="s">
        <v>529</v>
      </c>
      <c r="C21" s="12">
        <v>612000</v>
      </c>
      <c r="D21" s="12">
        <v>-40837.4</v>
      </c>
      <c r="E21" s="12">
        <f t="shared" si="0"/>
        <v>-6.6727777777777773</v>
      </c>
      <c r="F21" s="12" t="s">
        <v>16</v>
      </c>
      <c r="G21" s="12" t="s">
        <v>16</v>
      </c>
      <c r="H21" s="12" t="s">
        <v>16</v>
      </c>
      <c r="I21" s="12">
        <v>571200</v>
      </c>
      <c r="J21" s="12">
        <v>-38114.92</v>
      </c>
      <c r="K21" s="12">
        <f t="shared" si="1"/>
        <v>-6.6727801120448182</v>
      </c>
      <c r="L21" s="12">
        <f t="shared" si="2"/>
        <v>612</v>
      </c>
      <c r="M21" s="12">
        <f t="shared" si="3"/>
        <v>-40.837400000000002</v>
      </c>
      <c r="N21" s="12">
        <f t="shared" si="4"/>
        <v>-6.6727777777777773</v>
      </c>
      <c r="O21" s="12" t="s">
        <v>16</v>
      </c>
      <c r="P21" s="12" t="s">
        <v>16</v>
      </c>
      <c r="Q21" s="12" t="s">
        <v>16</v>
      </c>
      <c r="R21" s="12">
        <f t="shared" si="5"/>
        <v>571.20000000000005</v>
      </c>
      <c r="S21" s="12">
        <f t="shared" si="6"/>
        <v>-38.114919999999998</v>
      </c>
      <c r="T21" s="12">
        <f t="shared" si="7"/>
        <v>-6.6727801120448165</v>
      </c>
      <c r="U21" s="4"/>
    </row>
    <row r="22" spans="1:21" ht="68.25" x14ac:dyDescent="0.25">
      <c r="A22" s="17" t="s">
        <v>24</v>
      </c>
      <c r="B22" s="16" t="s">
        <v>530</v>
      </c>
      <c r="C22" s="12">
        <v>3800</v>
      </c>
      <c r="D22" s="12">
        <v>10081.5</v>
      </c>
      <c r="E22" s="12">
        <f t="shared" si="0"/>
        <v>265.3026315789474</v>
      </c>
      <c r="F22" s="12" t="s">
        <v>16</v>
      </c>
      <c r="G22" s="12" t="s">
        <v>16</v>
      </c>
      <c r="H22" s="12" t="s">
        <v>16</v>
      </c>
      <c r="I22" s="12">
        <v>3800</v>
      </c>
      <c r="J22" s="12">
        <v>10081.5</v>
      </c>
      <c r="K22" s="12">
        <f t="shared" si="1"/>
        <v>265.3026315789474</v>
      </c>
      <c r="L22" s="12">
        <f t="shared" si="2"/>
        <v>3.8</v>
      </c>
      <c r="M22" s="12">
        <f t="shared" si="3"/>
        <v>10.0815</v>
      </c>
      <c r="N22" s="12">
        <f t="shared" si="4"/>
        <v>265.3026315789474</v>
      </c>
      <c r="O22" s="12" t="s">
        <v>16</v>
      </c>
      <c r="P22" s="12" t="s">
        <v>16</v>
      </c>
      <c r="Q22" s="12" t="s">
        <v>16</v>
      </c>
      <c r="R22" s="12">
        <f t="shared" si="5"/>
        <v>3.8</v>
      </c>
      <c r="S22" s="12">
        <f t="shared" si="6"/>
        <v>10.0815</v>
      </c>
      <c r="T22" s="12">
        <f t="shared" si="7"/>
        <v>265.3026315789474</v>
      </c>
      <c r="U22" s="4"/>
    </row>
    <row r="23" spans="1:21" ht="102" x14ac:dyDescent="0.25">
      <c r="A23" s="17" t="s">
        <v>25</v>
      </c>
      <c r="B23" s="16" t="s">
        <v>531</v>
      </c>
      <c r="C23" s="12">
        <v>5550000</v>
      </c>
      <c r="D23" s="12">
        <v>416314.08</v>
      </c>
      <c r="E23" s="12">
        <f t="shared" si="0"/>
        <v>7.5011545945945945</v>
      </c>
      <c r="F23" s="12" t="s">
        <v>16</v>
      </c>
      <c r="G23" s="12" t="s">
        <v>16</v>
      </c>
      <c r="H23" s="12" t="s">
        <v>16</v>
      </c>
      <c r="I23" s="12">
        <v>5180000</v>
      </c>
      <c r="J23" s="12">
        <v>386577.36</v>
      </c>
      <c r="K23" s="12">
        <f t="shared" si="1"/>
        <v>7.4628833976833979</v>
      </c>
      <c r="L23" s="12">
        <f t="shared" si="2"/>
        <v>5550</v>
      </c>
      <c r="M23" s="12">
        <f t="shared" si="3"/>
        <v>416.31407999999999</v>
      </c>
      <c r="N23" s="12">
        <f t="shared" si="4"/>
        <v>7.5011545945945945</v>
      </c>
      <c r="O23" s="12" t="s">
        <v>16</v>
      </c>
      <c r="P23" s="12" t="s">
        <v>16</v>
      </c>
      <c r="Q23" s="12" t="s">
        <v>16</v>
      </c>
      <c r="R23" s="12">
        <f t="shared" si="5"/>
        <v>5180</v>
      </c>
      <c r="S23" s="12">
        <f t="shared" si="6"/>
        <v>386.57736</v>
      </c>
      <c r="T23" s="12">
        <f t="shared" si="7"/>
        <v>7.4628833976833979</v>
      </c>
      <c r="U23" s="4"/>
    </row>
    <row r="24" spans="1:21" ht="45.75" x14ac:dyDescent="0.25">
      <c r="A24" s="17" t="s">
        <v>26</v>
      </c>
      <c r="B24" s="16" t="s">
        <v>532</v>
      </c>
      <c r="C24" s="12">
        <v>483000</v>
      </c>
      <c r="D24" s="12">
        <v>873163.2</v>
      </c>
      <c r="E24" s="12">
        <f t="shared" si="0"/>
        <v>180.77913043478259</v>
      </c>
      <c r="F24" s="12" t="s">
        <v>16</v>
      </c>
      <c r="G24" s="12" t="s">
        <v>16</v>
      </c>
      <c r="H24" s="12" t="s">
        <v>16</v>
      </c>
      <c r="I24" s="12">
        <v>450800</v>
      </c>
      <c r="J24" s="12">
        <v>814952.32</v>
      </c>
      <c r="K24" s="12">
        <f t="shared" si="1"/>
        <v>180.77913043478259</v>
      </c>
      <c r="L24" s="12">
        <f t="shared" si="2"/>
        <v>483</v>
      </c>
      <c r="M24" s="12">
        <f t="shared" si="3"/>
        <v>873.16319999999996</v>
      </c>
      <c r="N24" s="12">
        <f t="shared" si="4"/>
        <v>180.77913043478259</v>
      </c>
      <c r="O24" s="12" t="s">
        <v>16</v>
      </c>
      <c r="P24" s="12" t="s">
        <v>16</v>
      </c>
      <c r="Q24" s="12" t="s">
        <v>16</v>
      </c>
      <c r="R24" s="12">
        <f t="shared" si="5"/>
        <v>450.8</v>
      </c>
      <c r="S24" s="12">
        <f t="shared" si="6"/>
        <v>814.95231999999999</v>
      </c>
      <c r="T24" s="12">
        <f t="shared" si="7"/>
        <v>180.77913043478259</v>
      </c>
      <c r="U24" s="4"/>
    </row>
    <row r="25" spans="1:21" ht="45.75" x14ac:dyDescent="0.25">
      <c r="A25" s="17" t="s">
        <v>27</v>
      </c>
      <c r="B25" s="16" t="s">
        <v>533</v>
      </c>
      <c r="C25" s="12">
        <v>4408500</v>
      </c>
      <c r="D25" s="12">
        <v>7317500.6799999997</v>
      </c>
      <c r="E25" s="12">
        <f t="shared" si="0"/>
        <v>165.98617851877054</v>
      </c>
      <c r="F25" s="12" t="s">
        <v>16</v>
      </c>
      <c r="G25" s="12" t="s">
        <v>16</v>
      </c>
      <c r="H25" s="12" t="s">
        <v>16</v>
      </c>
      <c r="I25" s="12">
        <v>4114600</v>
      </c>
      <c r="J25" s="12">
        <v>6794822.0599999996</v>
      </c>
      <c r="K25" s="12">
        <f t="shared" si="1"/>
        <v>165.13931026102171</v>
      </c>
      <c r="L25" s="12">
        <f t="shared" si="2"/>
        <v>4408.5</v>
      </c>
      <c r="M25" s="12">
        <f t="shared" si="3"/>
        <v>7317.5006800000001</v>
      </c>
      <c r="N25" s="12">
        <f t="shared" si="4"/>
        <v>165.98617851877054</v>
      </c>
      <c r="O25" s="12" t="s">
        <v>16</v>
      </c>
      <c r="P25" s="12" t="s">
        <v>16</v>
      </c>
      <c r="Q25" s="12" t="s">
        <v>16</v>
      </c>
      <c r="R25" s="12">
        <f t="shared" si="5"/>
        <v>4114.6000000000004</v>
      </c>
      <c r="S25" s="12">
        <f t="shared" si="6"/>
        <v>6794.8220599999995</v>
      </c>
      <c r="T25" s="12">
        <f t="shared" si="7"/>
        <v>165.13931026102171</v>
      </c>
      <c r="U25" s="4"/>
    </row>
    <row r="26" spans="1:21" ht="23.25" x14ac:dyDescent="0.25">
      <c r="A26" s="17" t="s">
        <v>28</v>
      </c>
      <c r="B26" s="16" t="s">
        <v>534</v>
      </c>
      <c r="C26" s="12">
        <v>10987900</v>
      </c>
      <c r="D26" s="12">
        <v>5987768.7400000002</v>
      </c>
      <c r="E26" s="12">
        <f t="shared" si="0"/>
        <v>54.494204898115207</v>
      </c>
      <c r="F26" s="12" t="s">
        <v>16</v>
      </c>
      <c r="G26" s="12" t="s">
        <v>16</v>
      </c>
      <c r="H26" s="12" t="s">
        <v>16</v>
      </c>
      <c r="I26" s="12">
        <v>10987900</v>
      </c>
      <c r="J26" s="12">
        <v>5987768.7400000002</v>
      </c>
      <c r="K26" s="12">
        <f t="shared" si="1"/>
        <v>54.494204898115207</v>
      </c>
      <c r="L26" s="12">
        <f t="shared" si="2"/>
        <v>10987.9</v>
      </c>
      <c r="M26" s="12">
        <f t="shared" si="3"/>
        <v>5987.7687400000004</v>
      </c>
      <c r="N26" s="12">
        <f t="shared" si="4"/>
        <v>54.494204898115207</v>
      </c>
      <c r="O26" s="12" t="s">
        <v>16</v>
      </c>
      <c r="P26" s="12" t="s">
        <v>16</v>
      </c>
      <c r="Q26" s="12" t="s">
        <v>16</v>
      </c>
      <c r="R26" s="12">
        <f t="shared" si="5"/>
        <v>10987.9</v>
      </c>
      <c r="S26" s="12">
        <f t="shared" si="6"/>
        <v>5987.7687400000004</v>
      </c>
      <c r="T26" s="12">
        <f t="shared" si="7"/>
        <v>54.494204898115207</v>
      </c>
      <c r="U26" s="4"/>
    </row>
    <row r="27" spans="1:21" ht="23.25" x14ac:dyDescent="0.25">
      <c r="A27" s="17" t="s">
        <v>29</v>
      </c>
      <c r="B27" s="16" t="s">
        <v>535</v>
      </c>
      <c r="C27" s="12">
        <v>10987900</v>
      </c>
      <c r="D27" s="12">
        <v>5987768.7400000002</v>
      </c>
      <c r="E27" s="12">
        <f t="shared" si="0"/>
        <v>54.494204898115207</v>
      </c>
      <c r="F27" s="12" t="s">
        <v>16</v>
      </c>
      <c r="G27" s="12" t="s">
        <v>16</v>
      </c>
      <c r="H27" s="12" t="s">
        <v>16</v>
      </c>
      <c r="I27" s="12">
        <v>10987900</v>
      </c>
      <c r="J27" s="12">
        <v>5987768.7400000002</v>
      </c>
      <c r="K27" s="12">
        <f t="shared" si="1"/>
        <v>54.494204898115207</v>
      </c>
      <c r="L27" s="12">
        <f t="shared" si="2"/>
        <v>10987.9</v>
      </c>
      <c r="M27" s="12">
        <f t="shared" si="3"/>
        <v>5987.7687400000004</v>
      </c>
      <c r="N27" s="12">
        <f t="shared" si="4"/>
        <v>54.494204898115207</v>
      </c>
      <c r="O27" s="12" t="s">
        <v>16</v>
      </c>
      <c r="P27" s="12" t="s">
        <v>16</v>
      </c>
      <c r="Q27" s="12" t="s">
        <v>16</v>
      </c>
      <c r="R27" s="12">
        <f t="shared" si="5"/>
        <v>10987.9</v>
      </c>
      <c r="S27" s="12">
        <f t="shared" si="6"/>
        <v>5987.7687400000004</v>
      </c>
      <c r="T27" s="12">
        <f t="shared" si="7"/>
        <v>54.494204898115207</v>
      </c>
      <c r="U27" s="4"/>
    </row>
    <row r="28" spans="1:21" ht="57" x14ac:dyDescent="0.25">
      <c r="A28" s="17" t="s">
        <v>30</v>
      </c>
      <c r="B28" s="16" t="s">
        <v>536</v>
      </c>
      <c r="C28" s="12">
        <v>4903800</v>
      </c>
      <c r="D28" s="12">
        <v>3086724.9</v>
      </c>
      <c r="E28" s="12">
        <f t="shared" si="0"/>
        <v>62.945570781842655</v>
      </c>
      <c r="F28" s="12" t="s">
        <v>16</v>
      </c>
      <c r="G28" s="12" t="s">
        <v>16</v>
      </c>
      <c r="H28" s="12" t="s">
        <v>16</v>
      </c>
      <c r="I28" s="12">
        <v>4903800</v>
      </c>
      <c r="J28" s="12">
        <v>3086724.9</v>
      </c>
      <c r="K28" s="12">
        <f t="shared" si="1"/>
        <v>62.945570781842655</v>
      </c>
      <c r="L28" s="12">
        <f t="shared" si="2"/>
        <v>4903.8</v>
      </c>
      <c r="M28" s="12">
        <f t="shared" si="3"/>
        <v>3086.7248999999997</v>
      </c>
      <c r="N28" s="12">
        <f t="shared" si="4"/>
        <v>62.94557078184264</v>
      </c>
      <c r="O28" s="12" t="s">
        <v>16</v>
      </c>
      <c r="P28" s="12" t="s">
        <v>16</v>
      </c>
      <c r="Q28" s="12" t="s">
        <v>16</v>
      </c>
      <c r="R28" s="12">
        <f t="shared" si="5"/>
        <v>4903.8</v>
      </c>
      <c r="S28" s="12">
        <f t="shared" si="6"/>
        <v>3086.7248999999997</v>
      </c>
      <c r="T28" s="12">
        <f t="shared" si="7"/>
        <v>62.94557078184264</v>
      </c>
      <c r="U28" s="4"/>
    </row>
    <row r="29" spans="1:21" ht="90.75" x14ac:dyDescent="0.25">
      <c r="A29" s="17" t="s">
        <v>31</v>
      </c>
      <c r="B29" s="16" t="s">
        <v>537</v>
      </c>
      <c r="C29" s="12">
        <v>4903800</v>
      </c>
      <c r="D29" s="12">
        <v>3086724.9</v>
      </c>
      <c r="E29" s="12">
        <f t="shared" si="0"/>
        <v>62.945570781842655</v>
      </c>
      <c r="F29" s="12" t="s">
        <v>16</v>
      </c>
      <c r="G29" s="12" t="s">
        <v>16</v>
      </c>
      <c r="H29" s="12" t="s">
        <v>16</v>
      </c>
      <c r="I29" s="12">
        <v>4903800</v>
      </c>
      <c r="J29" s="12">
        <v>3086724.9</v>
      </c>
      <c r="K29" s="12">
        <f t="shared" si="1"/>
        <v>62.945570781842655</v>
      </c>
      <c r="L29" s="12">
        <f t="shared" si="2"/>
        <v>4903.8</v>
      </c>
      <c r="M29" s="12">
        <f t="shared" si="3"/>
        <v>3086.7248999999997</v>
      </c>
      <c r="N29" s="12">
        <f t="shared" si="4"/>
        <v>62.94557078184264</v>
      </c>
      <c r="O29" s="12" t="s">
        <v>16</v>
      </c>
      <c r="P29" s="12" t="s">
        <v>16</v>
      </c>
      <c r="Q29" s="12" t="s">
        <v>16</v>
      </c>
      <c r="R29" s="12">
        <f t="shared" si="5"/>
        <v>4903.8</v>
      </c>
      <c r="S29" s="12">
        <f t="shared" si="6"/>
        <v>3086.7248999999997</v>
      </c>
      <c r="T29" s="12">
        <f t="shared" si="7"/>
        <v>62.94557078184264</v>
      </c>
      <c r="U29" s="4"/>
    </row>
    <row r="30" spans="1:21" ht="68.25" x14ac:dyDescent="0.25">
      <c r="A30" s="17" t="s">
        <v>32</v>
      </c>
      <c r="B30" s="16" t="s">
        <v>538</v>
      </c>
      <c r="C30" s="12">
        <v>30900</v>
      </c>
      <c r="D30" s="12">
        <v>16044.55</v>
      </c>
      <c r="E30" s="12">
        <f t="shared" si="0"/>
        <v>51.924110032362456</v>
      </c>
      <c r="F30" s="12" t="s">
        <v>16</v>
      </c>
      <c r="G30" s="12" t="s">
        <v>16</v>
      </c>
      <c r="H30" s="12" t="s">
        <v>16</v>
      </c>
      <c r="I30" s="12">
        <v>30900</v>
      </c>
      <c r="J30" s="12">
        <v>16044.55</v>
      </c>
      <c r="K30" s="12">
        <f t="shared" si="1"/>
        <v>51.924110032362456</v>
      </c>
      <c r="L30" s="12">
        <f t="shared" si="2"/>
        <v>30.9</v>
      </c>
      <c r="M30" s="12">
        <f t="shared" si="3"/>
        <v>16.044550000000001</v>
      </c>
      <c r="N30" s="12">
        <f t="shared" si="4"/>
        <v>51.924110032362471</v>
      </c>
      <c r="O30" s="12" t="s">
        <v>16</v>
      </c>
      <c r="P30" s="12" t="s">
        <v>16</v>
      </c>
      <c r="Q30" s="12" t="s">
        <v>16</v>
      </c>
      <c r="R30" s="12">
        <f t="shared" si="5"/>
        <v>30.9</v>
      </c>
      <c r="S30" s="12">
        <f t="shared" si="6"/>
        <v>16.044550000000001</v>
      </c>
      <c r="T30" s="12">
        <f t="shared" si="7"/>
        <v>51.924110032362471</v>
      </c>
      <c r="U30" s="4"/>
    </row>
    <row r="31" spans="1:21" ht="102" x14ac:dyDescent="0.25">
      <c r="A31" s="17" t="s">
        <v>33</v>
      </c>
      <c r="B31" s="16" t="s">
        <v>539</v>
      </c>
      <c r="C31" s="12">
        <v>30900</v>
      </c>
      <c r="D31" s="12">
        <v>16044.55</v>
      </c>
      <c r="E31" s="12">
        <f t="shared" si="0"/>
        <v>51.924110032362456</v>
      </c>
      <c r="F31" s="12" t="s">
        <v>16</v>
      </c>
      <c r="G31" s="12" t="s">
        <v>16</v>
      </c>
      <c r="H31" s="12" t="s">
        <v>16</v>
      </c>
      <c r="I31" s="12">
        <v>30900</v>
      </c>
      <c r="J31" s="12">
        <v>16044.55</v>
      </c>
      <c r="K31" s="12">
        <f t="shared" si="1"/>
        <v>51.924110032362456</v>
      </c>
      <c r="L31" s="12">
        <f t="shared" si="2"/>
        <v>30.9</v>
      </c>
      <c r="M31" s="12">
        <f t="shared" si="3"/>
        <v>16.044550000000001</v>
      </c>
      <c r="N31" s="12">
        <f t="shared" si="4"/>
        <v>51.924110032362471</v>
      </c>
      <c r="O31" s="12" t="s">
        <v>16</v>
      </c>
      <c r="P31" s="12" t="s">
        <v>16</v>
      </c>
      <c r="Q31" s="12" t="s">
        <v>16</v>
      </c>
      <c r="R31" s="12">
        <f t="shared" si="5"/>
        <v>30.9</v>
      </c>
      <c r="S31" s="12">
        <f t="shared" si="6"/>
        <v>16.044550000000001</v>
      </c>
      <c r="T31" s="12">
        <f t="shared" si="7"/>
        <v>51.924110032362471</v>
      </c>
      <c r="U31" s="4"/>
    </row>
    <row r="32" spans="1:21" ht="57" x14ac:dyDescent="0.25">
      <c r="A32" s="17" t="s">
        <v>34</v>
      </c>
      <c r="B32" s="16" t="s">
        <v>540</v>
      </c>
      <c r="C32" s="12">
        <v>6053200</v>
      </c>
      <c r="D32" s="12">
        <v>3270130.59</v>
      </c>
      <c r="E32" s="12">
        <f t="shared" si="0"/>
        <v>54.023171050023123</v>
      </c>
      <c r="F32" s="12" t="s">
        <v>16</v>
      </c>
      <c r="G32" s="12" t="s">
        <v>16</v>
      </c>
      <c r="H32" s="12" t="s">
        <v>16</v>
      </c>
      <c r="I32" s="12">
        <v>6053200</v>
      </c>
      <c r="J32" s="12">
        <v>3270130.59</v>
      </c>
      <c r="K32" s="12">
        <f t="shared" si="1"/>
        <v>54.023171050023123</v>
      </c>
      <c r="L32" s="12">
        <f t="shared" si="2"/>
        <v>6053.2</v>
      </c>
      <c r="M32" s="12">
        <f t="shared" si="3"/>
        <v>3270.1305899999998</v>
      </c>
      <c r="N32" s="12">
        <f t="shared" si="4"/>
        <v>54.023171050023123</v>
      </c>
      <c r="O32" s="12" t="s">
        <v>16</v>
      </c>
      <c r="P32" s="12" t="s">
        <v>16</v>
      </c>
      <c r="Q32" s="12" t="s">
        <v>16</v>
      </c>
      <c r="R32" s="12">
        <f t="shared" si="5"/>
        <v>6053.2</v>
      </c>
      <c r="S32" s="12">
        <f t="shared" si="6"/>
        <v>3270.1305899999998</v>
      </c>
      <c r="T32" s="12">
        <f t="shared" si="7"/>
        <v>54.023171050023123</v>
      </c>
      <c r="U32" s="4"/>
    </row>
    <row r="33" spans="1:21" ht="90.75" x14ac:dyDescent="0.25">
      <c r="A33" s="17" t="s">
        <v>35</v>
      </c>
      <c r="B33" s="16" t="s">
        <v>541</v>
      </c>
      <c r="C33" s="12">
        <v>6053200</v>
      </c>
      <c r="D33" s="12">
        <v>3270130.59</v>
      </c>
      <c r="E33" s="12">
        <f t="shared" si="0"/>
        <v>54.023171050023123</v>
      </c>
      <c r="F33" s="12" t="s">
        <v>16</v>
      </c>
      <c r="G33" s="12" t="s">
        <v>16</v>
      </c>
      <c r="H33" s="12" t="s">
        <v>16</v>
      </c>
      <c r="I33" s="12">
        <v>6053200</v>
      </c>
      <c r="J33" s="12">
        <v>3270130.59</v>
      </c>
      <c r="K33" s="12">
        <f t="shared" si="1"/>
        <v>54.023171050023123</v>
      </c>
      <c r="L33" s="12">
        <f t="shared" si="2"/>
        <v>6053.2</v>
      </c>
      <c r="M33" s="12">
        <f t="shared" si="3"/>
        <v>3270.1305899999998</v>
      </c>
      <c r="N33" s="12">
        <f t="shared" si="4"/>
        <v>54.023171050023123</v>
      </c>
      <c r="O33" s="12" t="s">
        <v>16</v>
      </c>
      <c r="P33" s="12" t="s">
        <v>16</v>
      </c>
      <c r="Q33" s="12" t="s">
        <v>16</v>
      </c>
      <c r="R33" s="12">
        <f t="shared" si="5"/>
        <v>6053.2</v>
      </c>
      <c r="S33" s="12">
        <f t="shared" si="6"/>
        <v>3270.1305899999998</v>
      </c>
      <c r="T33" s="12">
        <f t="shared" si="7"/>
        <v>54.023171050023123</v>
      </c>
      <c r="U33" s="4"/>
    </row>
    <row r="34" spans="1:21" ht="57" x14ac:dyDescent="0.25">
      <c r="A34" s="17" t="s">
        <v>36</v>
      </c>
      <c r="B34" s="16" t="s">
        <v>542</v>
      </c>
      <c r="C34" s="12" t="s">
        <v>16</v>
      </c>
      <c r="D34" s="12">
        <v>-385131.3</v>
      </c>
      <c r="E34" s="12" t="s">
        <v>16</v>
      </c>
      <c r="F34" s="12" t="s">
        <v>16</v>
      </c>
      <c r="G34" s="12" t="s">
        <v>16</v>
      </c>
      <c r="H34" s="12" t="s">
        <v>16</v>
      </c>
      <c r="I34" s="12" t="s">
        <v>16</v>
      </c>
      <c r="J34" s="12">
        <v>-385131.3</v>
      </c>
      <c r="K34" s="12" t="s">
        <v>16</v>
      </c>
      <c r="L34" s="12" t="s">
        <v>16</v>
      </c>
      <c r="M34" s="12">
        <f t="shared" si="3"/>
        <v>-385.13130000000001</v>
      </c>
      <c r="N34" s="12" t="s">
        <v>16</v>
      </c>
      <c r="O34" s="12" t="s">
        <v>16</v>
      </c>
      <c r="P34" s="12" t="s">
        <v>16</v>
      </c>
      <c r="Q34" s="12" t="s">
        <v>16</v>
      </c>
      <c r="R34" s="12" t="s">
        <v>16</v>
      </c>
      <c r="S34" s="12">
        <f t="shared" si="6"/>
        <v>-385.13130000000001</v>
      </c>
      <c r="T34" s="12" t="s">
        <v>16</v>
      </c>
      <c r="U34" s="4"/>
    </row>
    <row r="35" spans="1:21" ht="90.75" x14ac:dyDescent="0.25">
      <c r="A35" s="17" t="s">
        <v>37</v>
      </c>
      <c r="B35" s="16" t="s">
        <v>543</v>
      </c>
      <c r="C35" s="12" t="s">
        <v>16</v>
      </c>
      <c r="D35" s="12">
        <v>-385131.3</v>
      </c>
      <c r="E35" s="12" t="s">
        <v>16</v>
      </c>
      <c r="F35" s="12" t="s">
        <v>16</v>
      </c>
      <c r="G35" s="12" t="s">
        <v>16</v>
      </c>
      <c r="H35" s="12" t="s">
        <v>16</v>
      </c>
      <c r="I35" s="12" t="s">
        <v>16</v>
      </c>
      <c r="J35" s="12">
        <v>-385131.3</v>
      </c>
      <c r="K35" s="12" t="s">
        <v>16</v>
      </c>
      <c r="L35" s="12" t="s">
        <v>16</v>
      </c>
      <c r="M35" s="12">
        <f t="shared" si="3"/>
        <v>-385.13130000000001</v>
      </c>
      <c r="N35" s="12" t="s">
        <v>16</v>
      </c>
      <c r="O35" s="12" t="s">
        <v>16</v>
      </c>
      <c r="P35" s="12" t="s">
        <v>16</v>
      </c>
      <c r="Q35" s="12" t="s">
        <v>16</v>
      </c>
      <c r="R35" s="12" t="s">
        <v>16</v>
      </c>
      <c r="S35" s="12">
        <f t="shared" si="6"/>
        <v>-385.13130000000001</v>
      </c>
      <c r="T35" s="12" t="s">
        <v>16</v>
      </c>
      <c r="U35" s="4"/>
    </row>
    <row r="36" spans="1:21" x14ac:dyDescent="0.25">
      <c r="A36" s="17" t="s">
        <v>38</v>
      </c>
      <c r="B36" s="16" t="s">
        <v>544</v>
      </c>
      <c r="C36" s="12">
        <v>11405700</v>
      </c>
      <c r="D36" s="12">
        <v>7920665.8300000001</v>
      </c>
      <c r="E36" s="12">
        <f t="shared" si="0"/>
        <v>69.444802423349728</v>
      </c>
      <c r="F36" s="12" t="s">
        <v>16</v>
      </c>
      <c r="G36" s="12" t="s">
        <v>16</v>
      </c>
      <c r="H36" s="12" t="s">
        <v>16</v>
      </c>
      <c r="I36" s="12">
        <v>9617200</v>
      </c>
      <c r="J36" s="12">
        <v>7025872.6299999999</v>
      </c>
      <c r="K36" s="12">
        <f t="shared" si="1"/>
        <v>73.055282514661229</v>
      </c>
      <c r="L36" s="12">
        <f t="shared" si="2"/>
        <v>11405.7</v>
      </c>
      <c r="M36" s="12">
        <f t="shared" si="3"/>
        <v>7920.6658299999999</v>
      </c>
      <c r="N36" s="12">
        <f t="shared" si="4"/>
        <v>69.444802423349728</v>
      </c>
      <c r="O36" s="12" t="s">
        <v>16</v>
      </c>
      <c r="P36" s="12" t="s">
        <v>16</v>
      </c>
      <c r="Q36" s="12" t="s">
        <v>16</v>
      </c>
      <c r="R36" s="12">
        <f t="shared" si="5"/>
        <v>9617.2000000000007</v>
      </c>
      <c r="S36" s="12">
        <f t="shared" si="6"/>
        <v>7025.8726299999998</v>
      </c>
      <c r="T36" s="12">
        <f t="shared" ref="T36:T41" si="8">S36/R36*100</f>
        <v>73.055282514661229</v>
      </c>
      <c r="U36" s="4"/>
    </row>
    <row r="37" spans="1:21" ht="23.25" x14ac:dyDescent="0.25">
      <c r="A37" s="17" t="s">
        <v>39</v>
      </c>
      <c r="B37" s="16" t="s">
        <v>545</v>
      </c>
      <c r="C37" s="12">
        <v>3728000</v>
      </c>
      <c r="D37" s="12">
        <v>4081594.45</v>
      </c>
      <c r="E37" s="12">
        <f t="shared" si="0"/>
        <v>109.48482966738197</v>
      </c>
      <c r="F37" s="12" t="s">
        <v>16</v>
      </c>
      <c r="G37" s="12" t="s">
        <v>16</v>
      </c>
      <c r="H37" s="12" t="s">
        <v>16</v>
      </c>
      <c r="I37" s="12">
        <v>3728000</v>
      </c>
      <c r="J37" s="12">
        <v>4081594.45</v>
      </c>
      <c r="K37" s="12">
        <f t="shared" si="1"/>
        <v>109.48482966738197</v>
      </c>
      <c r="L37" s="12">
        <f t="shared" si="2"/>
        <v>3728</v>
      </c>
      <c r="M37" s="12">
        <f t="shared" si="3"/>
        <v>4081.5944500000001</v>
      </c>
      <c r="N37" s="12">
        <f t="shared" si="4"/>
        <v>109.48482966738197</v>
      </c>
      <c r="O37" s="12" t="s">
        <v>16</v>
      </c>
      <c r="P37" s="12" t="s">
        <v>16</v>
      </c>
      <c r="Q37" s="12" t="s">
        <v>16</v>
      </c>
      <c r="R37" s="12">
        <f t="shared" si="5"/>
        <v>3728</v>
      </c>
      <c r="S37" s="12">
        <f t="shared" si="6"/>
        <v>4081.5944500000001</v>
      </c>
      <c r="T37" s="12">
        <f t="shared" si="8"/>
        <v>109.48482966738197</v>
      </c>
      <c r="U37" s="4"/>
    </row>
    <row r="38" spans="1:21" ht="23.25" x14ac:dyDescent="0.25">
      <c r="A38" s="17" t="s">
        <v>40</v>
      </c>
      <c r="B38" s="16" t="s">
        <v>546</v>
      </c>
      <c r="C38" s="12">
        <v>2228000</v>
      </c>
      <c r="D38" s="12">
        <v>2860753.33</v>
      </c>
      <c r="E38" s="12">
        <f t="shared" si="0"/>
        <v>128.40005969479353</v>
      </c>
      <c r="F38" s="12" t="s">
        <v>16</v>
      </c>
      <c r="G38" s="12" t="s">
        <v>16</v>
      </c>
      <c r="H38" s="12" t="s">
        <v>16</v>
      </c>
      <c r="I38" s="12">
        <v>2228000</v>
      </c>
      <c r="J38" s="12">
        <v>2860753.33</v>
      </c>
      <c r="K38" s="12">
        <f t="shared" si="1"/>
        <v>128.40005969479353</v>
      </c>
      <c r="L38" s="12">
        <f t="shared" si="2"/>
        <v>2228</v>
      </c>
      <c r="M38" s="12">
        <f t="shared" si="3"/>
        <v>2860.75333</v>
      </c>
      <c r="N38" s="12">
        <f t="shared" si="4"/>
        <v>128.40005969479353</v>
      </c>
      <c r="O38" s="12" t="s">
        <v>16</v>
      </c>
      <c r="P38" s="12" t="s">
        <v>16</v>
      </c>
      <c r="Q38" s="12" t="s">
        <v>16</v>
      </c>
      <c r="R38" s="12">
        <f t="shared" si="5"/>
        <v>2228</v>
      </c>
      <c r="S38" s="12">
        <f t="shared" si="6"/>
        <v>2860.75333</v>
      </c>
      <c r="T38" s="12">
        <f t="shared" si="8"/>
        <v>128.40005969479353</v>
      </c>
      <c r="U38" s="4"/>
    </row>
    <row r="39" spans="1:21" ht="23.25" x14ac:dyDescent="0.25">
      <c r="A39" s="17" t="s">
        <v>41</v>
      </c>
      <c r="B39" s="16" t="s">
        <v>546</v>
      </c>
      <c r="C39" s="12">
        <v>2228000</v>
      </c>
      <c r="D39" s="12">
        <v>2860753.33</v>
      </c>
      <c r="E39" s="12">
        <f t="shared" si="0"/>
        <v>128.40005969479353</v>
      </c>
      <c r="F39" s="12" t="s">
        <v>16</v>
      </c>
      <c r="G39" s="12" t="s">
        <v>16</v>
      </c>
      <c r="H39" s="12" t="s">
        <v>16</v>
      </c>
      <c r="I39" s="12">
        <v>2228000</v>
      </c>
      <c r="J39" s="12">
        <v>2860753.33</v>
      </c>
      <c r="K39" s="12">
        <f t="shared" si="1"/>
        <v>128.40005969479353</v>
      </c>
      <c r="L39" s="12">
        <f t="shared" si="2"/>
        <v>2228</v>
      </c>
      <c r="M39" s="12">
        <f t="shared" si="3"/>
        <v>2860.75333</v>
      </c>
      <c r="N39" s="12">
        <f t="shared" si="4"/>
        <v>128.40005969479353</v>
      </c>
      <c r="O39" s="12" t="s">
        <v>16</v>
      </c>
      <c r="P39" s="12" t="s">
        <v>16</v>
      </c>
      <c r="Q39" s="12" t="s">
        <v>16</v>
      </c>
      <c r="R39" s="12">
        <f t="shared" si="5"/>
        <v>2228</v>
      </c>
      <c r="S39" s="12">
        <f t="shared" si="6"/>
        <v>2860.75333</v>
      </c>
      <c r="T39" s="12">
        <f t="shared" si="8"/>
        <v>128.40005969479353</v>
      </c>
      <c r="U39" s="4"/>
    </row>
    <row r="40" spans="1:21" ht="34.5" x14ac:dyDescent="0.25">
      <c r="A40" s="17" t="s">
        <v>42</v>
      </c>
      <c r="B40" s="16" t="s">
        <v>547</v>
      </c>
      <c r="C40" s="12">
        <v>1500000</v>
      </c>
      <c r="D40" s="12">
        <v>1220841.1200000001</v>
      </c>
      <c r="E40" s="12">
        <f t="shared" si="0"/>
        <v>81.389408000000003</v>
      </c>
      <c r="F40" s="12" t="s">
        <v>16</v>
      </c>
      <c r="G40" s="12" t="s">
        <v>16</v>
      </c>
      <c r="H40" s="12" t="s">
        <v>16</v>
      </c>
      <c r="I40" s="12">
        <v>1500000</v>
      </c>
      <c r="J40" s="12">
        <v>1220841.1200000001</v>
      </c>
      <c r="K40" s="12">
        <f t="shared" si="1"/>
        <v>81.389408000000003</v>
      </c>
      <c r="L40" s="12">
        <f t="shared" si="2"/>
        <v>1500</v>
      </c>
      <c r="M40" s="12">
        <f t="shared" si="3"/>
        <v>1220.84112</v>
      </c>
      <c r="N40" s="12">
        <f t="shared" si="4"/>
        <v>81.389408000000003</v>
      </c>
      <c r="O40" s="12" t="s">
        <v>16</v>
      </c>
      <c r="P40" s="12" t="s">
        <v>16</v>
      </c>
      <c r="Q40" s="12" t="s">
        <v>16</v>
      </c>
      <c r="R40" s="12">
        <f t="shared" si="5"/>
        <v>1500</v>
      </c>
      <c r="S40" s="12">
        <f t="shared" si="6"/>
        <v>1220.84112</v>
      </c>
      <c r="T40" s="12">
        <f t="shared" si="8"/>
        <v>81.389408000000003</v>
      </c>
      <c r="U40" s="4"/>
    </row>
    <row r="41" spans="1:21" ht="45.75" x14ac:dyDescent="0.25">
      <c r="A41" s="17" t="s">
        <v>43</v>
      </c>
      <c r="B41" s="16" t="s">
        <v>548</v>
      </c>
      <c r="C41" s="12">
        <v>1500000</v>
      </c>
      <c r="D41" s="12">
        <v>1220841.1200000001</v>
      </c>
      <c r="E41" s="12">
        <f t="shared" si="0"/>
        <v>81.389408000000003</v>
      </c>
      <c r="F41" s="12" t="s">
        <v>16</v>
      </c>
      <c r="G41" s="12" t="s">
        <v>16</v>
      </c>
      <c r="H41" s="12" t="s">
        <v>16</v>
      </c>
      <c r="I41" s="12">
        <v>1500000</v>
      </c>
      <c r="J41" s="12">
        <v>1220841.1200000001</v>
      </c>
      <c r="K41" s="12">
        <f t="shared" si="1"/>
        <v>81.389408000000003</v>
      </c>
      <c r="L41" s="12">
        <f t="shared" si="2"/>
        <v>1500</v>
      </c>
      <c r="M41" s="12">
        <f t="shared" si="3"/>
        <v>1220.84112</v>
      </c>
      <c r="N41" s="12">
        <f t="shared" si="4"/>
        <v>81.389408000000003</v>
      </c>
      <c r="O41" s="12" t="s">
        <v>16</v>
      </c>
      <c r="P41" s="12" t="s">
        <v>16</v>
      </c>
      <c r="Q41" s="12" t="s">
        <v>16</v>
      </c>
      <c r="R41" s="12">
        <f t="shared" si="5"/>
        <v>1500</v>
      </c>
      <c r="S41" s="12">
        <f t="shared" si="6"/>
        <v>1220.84112</v>
      </c>
      <c r="T41" s="12">
        <f t="shared" si="8"/>
        <v>81.389408000000003</v>
      </c>
      <c r="U41" s="4"/>
    </row>
    <row r="42" spans="1:21" ht="23.25" x14ac:dyDescent="0.25">
      <c r="A42" s="17" t="s">
        <v>44</v>
      </c>
      <c r="B42" s="16" t="s">
        <v>549</v>
      </c>
      <c r="C42" s="12" t="s">
        <v>16</v>
      </c>
      <c r="D42" s="12">
        <v>-51489.66</v>
      </c>
      <c r="E42" s="12" t="s">
        <v>16</v>
      </c>
      <c r="F42" s="12" t="s">
        <v>16</v>
      </c>
      <c r="G42" s="12" t="s">
        <v>16</v>
      </c>
      <c r="H42" s="12" t="s">
        <v>16</v>
      </c>
      <c r="I42" s="12" t="s">
        <v>16</v>
      </c>
      <c r="J42" s="12">
        <v>-51489.66</v>
      </c>
      <c r="K42" s="12" t="s">
        <v>16</v>
      </c>
      <c r="L42" s="12" t="s">
        <v>16</v>
      </c>
      <c r="M42" s="12">
        <f t="shared" si="3"/>
        <v>-51.489660000000001</v>
      </c>
      <c r="N42" s="12" t="s">
        <v>16</v>
      </c>
      <c r="O42" s="12" t="s">
        <v>16</v>
      </c>
      <c r="P42" s="12" t="s">
        <v>16</v>
      </c>
      <c r="Q42" s="12" t="s">
        <v>16</v>
      </c>
      <c r="R42" s="12" t="s">
        <v>16</v>
      </c>
      <c r="S42" s="12">
        <f t="shared" si="6"/>
        <v>-51.489660000000001</v>
      </c>
      <c r="T42" s="12" t="s">
        <v>16</v>
      </c>
      <c r="U42" s="4"/>
    </row>
    <row r="43" spans="1:21" ht="23.25" x14ac:dyDescent="0.25">
      <c r="A43" s="17" t="s">
        <v>45</v>
      </c>
      <c r="B43" s="16" t="s">
        <v>549</v>
      </c>
      <c r="C43" s="12" t="s">
        <v>16</v>
      </c>
      <c r="D43" s="12">
        <v>-51489.66</v>
      </c>
      <c r="E43" s="12" t="s">
        <v>16</v>
      </c>
      <c r="F43" s="12" t="s">
        <v>16</v>
      </c>
      <c r="G43" s="12" t="s">
        <v>16</v>
      </c>
      <c r="H43" s="12" t="s">
        <v>16</v>
      </c>
      <c r="I43" s="12" t="s">
        <v>16</v>
      </c>
      <c r="J43" s="12">
        <v>-51489.66</v>
      </c>
      <c r="K43" s="12" t="s">
        <v>16</v>
      </c>
      <c r="L43" s="12" t="s">
        <v>16</v>
      </c>
      <c r="M43" s="12">
        <f t="shared" si="3"/>
        <v>-51.489660000000001</v>
      </c>
      <c r="N43" s="12" t="s">
        <v>16</v>
      </c>
      <c r="O43" s="12" t="s">
        <v>16</v>
      </c>
      <c r="P43" s="12" t="s">
        <v>16</v>
      </c>
      <c r="Q43" s="12" t="s">
        <v>16</v>
      </c>
      <c r="R43" s="12" t="s">
        <v>16</v>
      </c>
      <c r="S43" s="12">
        <f t="shared" si="6"/>
        <v>-51.489660000000001</v>
      </c>
      <c r="T43" s="12" t="s">
        <v>16</v>
      </c>
      <c r="U43" s="4"/>
    </row>
    <row r="44" spans="1:21" x14ac:dyDescent="0.25">
      <c r="A44" s="17" t="s">
        <v>46</v>
      </c>
      <c r="B44" s="16" t="s">
        <v>550</v>
      </c>
      <c r="C44" s="12">
        <v>5961700</v>
      </c>
      <c r="D44" s="12">
        <v>2982644.01</v>
      </c>
      <c r="E44" s="12">
        <f t="shared" si="0"/>
        <v>50.030092255564682</v>
      </c>
      <c r="F44" s="12" t="s">
        <v>16</v>
      </c>
      <c r="G44" s="12" t="s">
        <v>16</v>
      </c>
      <c r="H44" s="12" t="s">
        <v>16</v>
      </c>
      <c r="I44" s="12">
        <v>4173200</v>
      </c>
      <c r="J44" s="12">
        <v>2087850.81</v>
      </c>
      <c r="K44" s="12">
        <f t="shared" si="1"/>
        <v>50.029972443209047</v>
      </c>
      <c r="L44" s="12">
        <f t="shared" si="2"/>
        <v>5961.7</v>
      </c>
      <c r="M44" s="12">
        <f t="shared" si="3"/>
        <v>2982.64401</v>
      </c>
      <c r="N44" s="12">
        <f t="shared" ref="N44:N61" si="9">M44/L44*100</f>
        <v>50.030092255564682</v>
      </c>
      <c r="O44" s="12" t="s">
        <v>16</v>
      </c>
      <c r="P44" s="12" t="s">
        <v>16</v>
      </c>
      <c r="Q44" s="12" t="s">
        <v>16</v>
      </c>
      <c r="R44" s="12">
        <f t="shared" si="5"/>
        <v>4173.2</v>
      </c>
      <c r="S44" s="12">
        <f t="shared" si="6"/>
        <v>2087.8508099999999</v>
      </c>
      <c r="T44" s="12">
        <f t="shared" ref="T44:T47" si="10">S44/R44*100</f>
        <v>50.029972443209047</v>
      </c>
      <c r="U44" s="4"/>
    </row>
    <row r="45" spans="1:21" x14ac:dyDescent="0.25">
      <c r="A45" s="17" t="s">
        <v>47</v>
      </c>
      <c r="B45" s="16" t="s">
        <v>550</v>
      </c>
      <c r="C45" s="12">
        <v>5961700</v>
      </c>
      <c r="D45" s="12">
        <v>2982644.01</v>
      </c>
      <c r="E45" s="12">
        <f t="shared" si="0"/>
        <v>50.030092255564682</v>
      </c>
      <c r="F45" s="12" t="s">
        <v>16</v>
      </c>
      <c r="G45" s="12" t="s">
        <v>16</v>
      </c>
      <c r="H45" s="12" t="s">
        <v>16</v>
      </c>
      <c r="I45" s="12">
        <v>4173200</v>
      </c>
      <c r="J45" s="12">
        <v>2087850.81</v>
      </c>
      <c r="K45" s="12">
        <f t="shared" si="1"/>
        <v>50.029972443209047</v>
      </c>
      <c r="L45" s="12">
        <f t="shared" si="2"/>
        <v>5961.7</v>
      </c>
      <c r="M45" s="12">
        <f t="shared" si="3"/>
        <v>2982.64401</v>
      </c>
      <c r="N45" s="12">
        <f t="shared" si="9"/>
        <v>50.030092255564682</v>
      </c>
      <c r="O45" s="12" t="s">
        <v>16</v>
      </c>
      <c r="P45" s="12" t="s">
        <v>16</v>
      </c>
      <c r="Q45" s="12" t="s">
        <v>16</v>
      </c>
      <c r="R45" s="12">
        <f t="shared" si="5"/>
        <v>4173.2</v>
      </c>
      <c r="S45" s="12">
        <f t="shared" si="6"/>
        <v>2087.8508099999999</v>
      </c>
      <c r="T45" s="12">
        <f t="shared" si="10"/>
        <v>50.029972443209047</v>
      </c>
      <c r="U45" s="4"/>
    </row>
    <row r="46" spans="1:21" ht="23.25" x14ac:dyDescent="0.25">
      <c r="A46" s="17" t="s">
        <v>48</v>
      </c>
      <c r="B46" s="16" t="s">
        <v>551</v>
      </c>
      <c r="C46" s="12">
        <v>1716000</v>
      </c>
      <c r="D46" s="12">
        <v>907917.03</v>
      </c>
      <c r="E46" s="12">
        <f t="shared" si="0"/>
        <v>52.908917832167838</v>
      </c>
      <c r="F46" s="12" t="s">
        <v>16</v>
      </c>
      <c r="G46" s="12" t="s">
        <v>16</v>
      </c>
      <c r="H46" s="12" t="s">
        <v>16</v>
      </c>
      <c r="I46" s="12">
        <v>1716000</v>
      </c>
      <c r="J46" s="12">
        <v>907917.03</v>
      </c>
      <c r="K46" s="12">
        <f t="shared" si="1"/>
        <v>52.908917832167838</v>
      </c>
      <c r="L46" s="12">
        <f t="shared" si="2"/>
        <v>1716</v>
      </c>
      <c r="M46" s="12">
        <f t="shared" si="3"/>
        <v>907.91703000000007</v>
      </c>
      <c r="N46" s="12">
        <f t="shared" si="9"/>
        <v>52.908917832167838</v>
      </c>
      <c r="O46" s="12" t="s">
        <v>16</v>
      </c>
      <c r="P46" s="12" t="s">
        <v>16</v>
      </c>
      <c r="Q46" s="12" t="s">
        <v>16</v>
      </c>
      <c r="R46" s="12">
        <f t="shared" si="5"/>
        <v>1716</v>
      </c>
      <c r="S46" s="12">
        <f t="shared" si="6"/>
        <v>907.91703000000007</v>
      </c>
      <c r="T46" s="12">
        <f t="shared" si="10"/>
        <v>52.908917832167838</v>
      </c>
      <c r="U46" s="4"/>
    </row>
    <row r="47" spans="1:21" ht="34.5" x14ac:dyDescent="0.25">
      <c r="A47" s="17" t="s">
        <v>49</v>
      </c>
      <c r="B47" s="16" t="s">
        <v>552</v>
      </c>
      <c r="C47" s="12">
        <v>1716000</v>
      </c>
      <c r="D47" s="12">
        <v>907917.03</v>
      </c>
      <c r="E47" s="12">
        <f t="shared" si="0"/>
        <v>52.908917832167838</v>
      </c>
      <c r="F47" s="12" t="s">
        <v>16</v>
      </c>
      <c r="G47" s="12" t="s">
        <v>16</v>
      </c>
      <c r="H47" s="12" t="s">
        <v>16</v>
      </c>
      <c r="I47" s="12">
        <v>1716000</v>
      </c>
      <c r="J47" s="12">
        <v>907917.03</v>
      </c>
      <c r="K47" s="12">
        <f t="shared" si="1"/>
        <v>52.908917832167838</v>
      </c>
      <c r="L47" s="12">
        <f t="shared" si="2"/>
        <v>1716</v>
      </c>
      <c r="M47" s="12">
        <f t="shared" si="3"/>
        <v>907.91703000000007</v>
      </c>
      <c r="N47" s="12">
        <f t="shared" si="9"/>
        <v>52.908917832167838</v>
      </c>
      <c r="O47" s="12" t="s">
        <v>16</v>
      </c>
      <c r="P47" s="12" t="s">
        <v>16</v>
      </c>
      <c r="Q47" s="12" t="s">
        <v>16</v>
      </c>
      <c r="R47" s="12">
        <f t="shared" si="5"/>
        <v>1716</v>
      </c>
      <c r="S47" s="12">
        <f t="shared" si="6"/>
        <v>907.91703000000007</v>
      </c>
      <c r="T47" s="12">
        <f t="shared" si="10"/>
        <v>52.908917832167838</v>
      </c>
      <c r="U47" s="4"/>
    </row>
    <row r="48" spans="1:21" x14ac:dyDescent="0.25">
      <c r="A48" s="17" t="s">
        <v>50</v>
      </c>
      <c r="B48" s="16" t="s">
        <v>553</v>
      </c>
      <c r="C48" s="12">
        <v>14786000</v>
      </c>
      <c r="D48" s="12">
        <v>3565308.55</v>
      </c>
      <c r="E48" s="12">
        <f t="shared" si="0"/>
        <v>24.112731976193697</v>
      </c>
      <c r="F48" s="12" t="s">
        <v>16</v>
      </c>
      <c r="G48" s="12" t="s">
        <v>16</v>
      </c>
      <c r="H48" s="12" t="s">
        <v>16</v>
      </c>
      <c r="I48" s="12" t="s">
        <v>16</v>
      </c>
      <c r="J48" s="12" t="s">
        <v>16</v>
      </c>
      <c r="K48" s="12" t="s">
        <v>16</v>
      </c>
      <c r="L48" s="12">
        <f t="shared" si="2"/>
        <v>14786</v>
      </c>
      <c r="M48" s="12">
        <f t="shared" si="3"/>
        <v>3565.3085499999997</v>
      </c>
      <c r="N48" s="12">
        <f t="shared" si="9"/>
        <v>24.112731976193693</v>
      </c>
      <c r="O48" s="12" t="s">
        <v>16</v>
      </c>
      <c r="P48" s="12" t="s">
        <v>16</v>
      </c>
      <c r="Q48" s="12" t="s">
        <v>16</v>
      </c>
      <c r="R48" s="12" t="s">
        <v>16</v>
      </c>
      <c r="S48" s="12" t="s">
        <v>16</v>
      </c>
      <c r="T48" s="12" t="s">
        <v>16</v>
      </c>
      <c r="U48" s="4"/>
    </row>
    <row r="49" spans="1:21" x14ac:dyDescent="0.25">
      <c r="A49" s="17" t="s">
        <v>51</v>
      </c>
      <c r="B49" s="16" t="s">
        <v>554</v>
      </c>
      <c r="C49" s="12">
        <v>3095000</v>
      </c>
      <c r="D49" s="12">
        <v>560593.93999999994</v>
      </c>
      <c r="E49" s="12">
        <f t="shared" si="0"/>
        <v>18.112889822294022</v>
      </c>
      <c r="F49" s="12" t="s">
        <v>16</v>
      </c>
      <c r="G49" s="12" t="s">
        <v>16</v>
      </c>
      <c r="H49" s="12" t="s">
        <v>16</v>
      </c>
      <c r="I49" s="12" t="s">
        <v>16</v>
      </c>
      <c r="J49" s="12" t="s">
        <v>16</v>
      </c>
      <c r="K49" s="12" t="s">
        <v>16</v>
      </c>
      <c r="L49" s="12">
        <f t="shared" si="2"/>
        <v>3095</v>
      </c>
      <c r="M49" s="12">
        <f t="shared" si="3"/>
        <v>560.59393999999998</v>
      </c>
      <c r="N49" s="12">
        <f t="shared" si="9"/>
        <v>18.112889822294022</v>
      </c>
      <c r="O49" s="12" t="s">
        <v>16</v>
      </c>
      <c r="P49" s="12" t="s">
        <v>16</v>
      </c>
      <c r="Q49" s="12" t="s">
        <v>16</v>
      </c>
      <c r="R49" s="12" t="s">
        <v>16</v>
      </c>
      <c r="S49" s="12" t="s">
        <v>16</v>
      </c>
      <c r="T49" s="12" t="s">
        <v>16</v>
      </c>
      <c r="U49" s="4"/>
    </row>
    <row r="50" spans="1:21" ht="34.5" x14ac:dyDescent="0.25">
      <c r="A50" s="17" t="s">
        <v>52</v>
      </c>
      <c r="B50" s="16" t="s">
        <v>555</v>
      </c>
      <c r="C50" s="12">
        <v>3095000</v>
      </c>
      <c r="D50" s="12">
        <v>560593.93999999994</v>
      </c>
      <c r="E50" s="12">
        <f t="shared" si="0"/>
        <v>18.112889822294022</v>
      </c>
      <c r="F50" s="12" t="s">
        <v>16</v>
      </c>
      <c r="G50" s="12" t="s">
        <v>16</v>
      </c>
      <c r="H50" s="12" t="s">
        <v>16</v>
      </c>
      <c r="I50" s="12" t="s">
        <v>16</v>
      </c>
      <c r="J50" s="12" t="s">
        <v>16</v>
      </c>
      <c r="K50" s="12" t="s">
        <v>16</v>
      </c>
      <c r="L50" s="12">
        <f t="shared" si="2"/>
        <v>3095</v>
      </c>
      <c r="M50" s="12">
        <f t="shared" si="3"/>
        <v>560.59393999999998</v>
      </c>
      <c r="N50" s="12">
        <f t="shared" si="9"/>
        <v>18.112889822294022</v>
      </c>
      <c r="O50" s="12" t="s">
        <v>16</v>
      </c>
      <c r="P50" s="12" t="s">
        <v>16</v>
      </c>
      <c r="Q50" s="12" t="s">
        <v>16</v>
      </c>
      <c r="R50" s="12" t="s">
        <v>16</v>
      </c>
      <c r="S50" s="12" t="s">
        <v>16</v>
      </c>
      <c r="T50" s="12" t="s">
        <v>16</v>
      </c>
      <c r="U50" s="4"/>
    </row>
    <row r="51" spans="1:21" x14ac:dyDescent="0.25">
      <c r="A51" s="17" t="s">
        <v>53</v>
      </c>
      <c r="B51" s="16" t="s">
        <v>556</v>
      </c>
      <c r="C51" s="12">
        <v>11691000</v>
      </c>
      <c r="D51" s="12">
        <v>3004714.61</v>
      </c>
      <c r="E51" s="12">
        <f t="shared" si="0"/>
        <v>25.701091523394066</v>
      </c>
      <c r="F51" s="12" t="s">
        <v>16</v>
      </c>
      <c r="G51" s="12" t="s">
        <v>16</v>
      </c>
      <c r="H51" s="12" t="s">
        <v>16</v>
      </c>
      <c r="I51" s="12" t="s">
        <v>16</v>
      </c>
      <c r="J51" s="12" t="s">
        <v>16</v>
      </c>
      <c r="K51" s="12" t="s">
        <v>16</v>
      </c>
      <c r="L51" s="12">
        <f t="shared" si="2"/>
        <v>11691</v>
      </c>
      <c r="M51" s="12">
        <f t="shared" si="3"/>
        <v>3004.71461</v>
      </c>
      <c r="N51" s="12">
        <f t="shared" si="9"/>
        <v>25.701091523394066</v>
      </c>
      <c r="O51" s="12" t="s">
        <v>16</v>
      </c>
      <c r="P51" s="12" t="s">
        <v>16</v>
      </c>
      <c r="Q51" s="12" t="s">
        <v>16</v>
      </c>
      <c r="R51" s="12" t="s">
        <v>16</v>
      </c>
      <c r="S51" s="12" t="s">
        <v>16</v>
      </c>
      <c r="T51" s="12" t="s">
        <v>16</v>
      </c>
      <c r="U51" s="4"/>
    </row>
    <row r="52" spans="1:21" x14ac:dyDescent="0.25">
      <c r="A52" s="17" t="s">
        <v>54</v>
      </c>
      <c r="B52" s="16" t="s">
        <v>557</v>
      </c>
      <c r="C52" s="12">
        <v>7738000</v>
      </c>
      <c r="D52" s="12">
        <v>3192726.89</v>
      </c>
      <c r="E52" s="12">
        <f t="shared" si="0"/>
        <v>41.26036301369863</v>
      </c>
      <c r="F52" s="12" t="s">
        <v>16</v>
      </c>
      <c r="G52" s="12" t="s">
        <v>16</v>
      </c>
      <c r="H52" s="12" t="s">
        <v>16</v>
      </c>
      <c r="I52" s="12" t="s">
        <v>16</v>
      </c>
      <c r="J52" s="12" t="s">
        <v>16</v>
      </c>
      <c r="K52" s="12" t="s">
        <v>16</v>
      </c>
      <c r="L52" s="12">
        <f t="shared" si="2"/>
        <v>7738</v>
      </c>
      <c r="M52" s="12">
        <f t="shared" si="3"/>
        <v>3192.7268899999999</v>
      </c>
      <c r="N52" s="12">
        <f t="shared" si="9"/>
        <v>41.26036301369863</v>
      </c>
      <c r="O52" s="12" t="s">
        <v>16</v>
      </c>
      <c r="P52" s="12" t="s">
        <v>16</v>
      </c>
      <c r="Q52" s="12" t="s">
        <v>16</v>
      </c>
      <c r="R52" s="12" t="s">
        <v>16</v>
      </c>
      <c r="S52" s="12" t="s">
        <v>16</v>
      </c>
      <c r="T52" s="12" t="s">
        <v>16</v>
      </c>
      <c r="U52" s="4"/>
    </row>
    <row r="53" spans="1:21" ht="23.25" x14ac:dyDescent="0.25">
      <c r="A53" s="17" t="s">
        <v>55</v>
      </c>
      <c r="B53" s="16" t="s">
        <v>558</v>
      </c>
      <c r="C53" s="12">
        <v>7738000</v>
      </c>
      <c r="D53" s="12">
        <v>3192726.89</v>
      </c>
      <c r="E53" s="12">
        <f t="shared" si="0"/>
        <v>41.26036301369863</v>
      </c>
      <c r="F53" s="12" t="s">
        <v>16</v>
      </c>
      <c r="G53" s="12" t="s">
        <v>16</v>
      </c>
      <c r="H53" s="12" t="s">
        <v>16</v>
      </c>
      <c r="I53" s="12" t="s">
        <v>16</v>
      </c>
      <c r="J53" s="12" t="s">
        <v>16</v>
      </c>
      <c r="K53" s="12" t="s">
        <v>16</v>
      </c>
      <c r="L53" s="12">
        <f t="shared" si="2"/>
        <v>7738</v>
      </c>
      <c r="M53" s="12">
        <f t="shared" si="3"/>
        <v>3192.7268899999999</v>
      </c>
      <c r="N53" s="12">
        <f t="shared" si="9"/>
        <v>41.26036301369863</v>
      </c>
      <c r="O53" s="12" t="s">
        <v>16</v>
      </c>
      <c r="P53" s="12" t="s">
        <v>16</v>
      </c>
      <c r="Q53" s="12" t="s">
        <v>16</v>
      </c>
      <c r="R53" s="12" t="s">
        <v>16</v>
      </c>
      <c r="S53" s="12" t="s">
        <v>16</v>
      </c>
      <c r="T53" s="12" t="s">
        <v>16</v>
      </c>
      <c r="U53" s="4"/>
    </row>
    <row r="54" spans="1:21" x14ac:dyDescent="0.25">
      <c r="A54" s="17" t="s">
        <v>56</v>
      </c>
      <c r="B54" s="16" t="s">
        <v>559</v>
      </c>
      <c r="C54" s="12">
        <v>3953000</v>
      </c>
      <c r="D54" s="12">
        <v>-188012.28</v>
      </c>
      <c r="E54" s="12">
        <f t="shared" si="0"/>
        <v>-4.7561922590437646</v>
      </c>
      <c r="F54" s="12" t="s">
        <v>16</v>
      </c>
      <c r="G54" s="12" t="s">
        <v>16</v>
      </c>
      <c r="H54" s="12" t="s">
        <v>16</v>
      </c>
      <c r="I54" s="12" t="s">
        <v>16</v>
      </c>
      <c r="J54" s="12" t="s">
        <v>16</v>
      </c>
      <c r="K54" s="12" t="s">
        <v>16</v>
      </c>
      <c r="L54" s="12">
        <f t="shared" si="2"/>
        <v>3953</v>
      </c>
      <c r="M54" s="12">
        <f t="shared" si="3"/>
        <v>-188.01228</v>
      </c>
      <c r="N54" s="12">
        <f t="shared" si="9"/>
        <v>-4.7561922590437646</v>
      </c>
      <c r="O54" s="12" t="s">
        <v>16</v>
      </c>
      <c r="P54" s="12" t="s">
        <v>16</v>
      </c>
      <c r="Q54" s="12" t="s">
        <v>16</v>
      </c>
      <c r="R54" s="12" t="s">
        <v>16</v>
      </c>
      <c r="S54" s="12" t="s">
        <v>16</v>
      </c>
      <c r="T54" s="12" t="s">
        <v>16</v>
      </c>
      <c r="U54" s="4"/>
    </row>
    <row r="55" spans="1:21" ht="23.25" x14ac:dyDescent="0.25">
      <c r="A55" s="17" t="s">
        <v>57</v>
      </c>
      <c r="B55" s="16" t="s">
        <v>560</v>
      </c>
      <c r="C55" s="12">
        <v>3953000</v>
      </c>
      <c r="D55" s="12">
        <v>-188012.28</v>
      </c>
      <c r="E55" s="12">
        <f t="shared" si="0"/>
        <v>-4.7561922590437646</v>
      </c>
      <c r="F55" s="12" t="s">
        <v>16</v>
      </c>
      <c r="G55" s="12" t="s">
        <v>16</v>
      </c>
      <c r="H55" s="12" t="s">
        <v>16</v>
      </c>
      <c r="I55" s="12" t="s">
        <v>16</v>
      </c>
      <c r="J55" s="12" t="s">
        <v>16</v>
      </c>
      <c r="K55" s="12" t="s">
        <v>16</v>
      </c>
      <c r="L55" s="12">
        <f t="shared" si="2"/>
        <v>3953</v>
      </c>
      <c r="M55" s="12">
        <f t="shared" si="3"/>
        <v>-188.01228</v>
      </c>
      <c r="N55" s="12">
        <f t="shared" si="9"/>
        <v>-4.7561922590437646</v>
      </c>
      <c r="O55" s="12" t="s">
        <v>16</v>
      </c>
      <c r="P55" s="12" t="s">
        <v>16</v>
      </c>
      <c r="Q55" s="12" t="s">
        <v>16</v>
      </c>
      <c r="R55" s="12" t="s">
        <v>16</v>
      </c>
      <c r="S55" s="12" t="s">
        <v>16</v>
      </c>
      <c r="T55" s="12" t="s">
        <v>16</v>
      </c>
      <c r="U55" s="4"/>
    </row>
    <row r="56" spans="1:21" x14ac:dyDescent="0.25">
      <c r="A56" s="17" t="s">
        <v>58</v>
      </c>
      <c r="B56" s="16" t="s">
        <v>561</v>
      </c>
      <c r="C56" s="12">
        <v>2292500</v>
      </c>
      <c r="D56" s="12">
        <v>945835.54</v>
      </c>
      <c r="E56" s="12">
        <f t="shared" si="0"/>
        <v>41.257820719738284</v>
      </c>
      <c r="F56" s="12" t="s">
        <v>16</v>
      </c>
      <c r="G56" s="12" t="s">
        <v>16</v>
      </c>
      <c r="H56" s="12" t="s">
        <v>16</v>
      </c>
      <c r="I56" s="12">
        <v>2292500</v>
      </c>
      <c r="J56" s="12">
        <v>945835.54</v>
      </c>
      <c r="K56" s="12">
        <f t="shared" si="1"/>
        <v>41.257820719738284</v>
      </c>
      <c r="L56" s="12">
        <f t="shared" si="2"/>
        <v>2292.5</v>
      </c>
      <c r="M56" s="12">
        <f t="shared" si="3"/>
        <v>945.83554000000004</v>
      </c>
      <c r="N56" s="12">
        <f t="shared" si="9"/>
        <v>41.257820719738284</v>
      </c>
      <c r="O56" s="12" t="s">
        <v>16</v>
      </c>
      <c r="P56" s="12" t="s">
        <v>16</v>
      </c>
      <c r="Q56" s="12" t="s">
        <v>16</v>
      </c>
      <c r="R56" s="12">
        <f t="shared" si="5"/>
        <v>2292.5</v>
      </c>
      <c r="S56" s="12">
        <f t="shared" si="6"/>
        <v>945.83554000000004</v>
      </c>
      <c r="T56" s="12">
        <f t="shared" ref="T56:T61" si="11">S56/R56*100</f>
        <v>41.257820719738284</v>
      </c>
      <c r="U56" s="4"/>
    </row>
    <row r="57" spans="1:21" ht="23.25" x14ac:dyDescent="0.25">
      <c r="A57" s="17" t="s">
        <v>59</v>
      </c>
      <c r="B57" s="16" t="s">
        <v>562</v>
      </c>
      <c r="C57" s="12">
        <v>1692500</v>
      </c>
      <c r="D57" s="12">
        <v>654985.54</v>
      </c>
      <c r="E57" s="12">
        <f t="shared" si="0"/>
        <v>38.699293353028068</v>
      </c>
      <c r="F57" s="12" t="s">
        <v>16</v>
      </c>
      <c r="G57" s="12" t="s">
        <v>16</v>
      </c>
      <c r="H57" s="12" t="s">
        <v>16</v>
      </c>
      <c r="I57" s="12">
        <v>1692500</v>
      </c>
      <c r="J57" s="12">
        <v>654985.54</v>
      </c>
      <c r="K57" s="12">
        <f t="shared" si="1"/>
        <v>38.699293353028068</v>
      </c>
      <c r="L57" s="12">
        <f t="shared" si="2"/>
        <v>1692.5</v>
      </c>
      <c r="M57" s="12">
        <f t="shared" si="3"/>
        <v>654.98554000000001</v>
      </c>
      <c r="N57" s="12">
        <f t="shared" si="9"/>
        <v>38.699293353028061</v>
      </c>
      <c r="O57" s="12" t="s">
        <v>16</v>
      </c>
      <c r="P57" s="12" t="s">
        <v>16</v>
      </c>
      <c r="Q57" s="12" t="s">
        <v>16</v>
      </c>
      <c r="R57" s="12">
        <f t="shared" si="5"/>
        <v>1692.5</v>
      </c>
      <c r="S57" s="12">
        <f t="shared" si="6"/>
        <v>654.98554000000001</v>
      </c>
      <c r="T57" s="12">
        <f t="shared" si="11"/>
        <v>38.699293353028061</v>
      </c>
      <c r="U57" s="4"/>
    </row>
    <row r="58" spans="1:21" ht="34.5" x14ac:dyDescent="0.25">
      <c r="A58" s="17" t="s">
        <v>60</v>
      </c>
      <c r="B58" s="16" t="s">
        <v>563</v>
      </c>
      <c r="C58" s="12">
        <v>1692500</v>
      </c>
      <c r="D58" s="12">
        <v>654985.54</v>
      </c>
      <c r="E58" s="12">
        <f t="shared" si="0"/>
        <v>38.699293353028068</v>
      </c>
      <c r="F58" s="12" t="s">
        <v>16</v>
      </c>
      <c r="G58" s="12" t="s">
        <v>16</v>
      </c>
      <c r="H58" s="12" t="s">
        <v>16</v>
      </c>
      <c r="I58" s="12">
        <v>1692500</v>
      </c>
      <c r="J58" s="12">
        <v>654985.54</v>
      </c>
      <c r="K58" s="12">
        <f t="shared" si="1"/>
        <v>38.699293353028068</v>
      </c>
      <c r="L58" s="12">
        <f t="shared" si="2"/>
        <v>1692.5</v>
      </c>
      <c r="M58" s="12">
        <f t="shared" si="3"/>
        <v>654.98554000000001</v>
      </c>
      <c r="N58" s="12">
        <f t="shared" si="9"/>
        <v>38.699293353028061</v>
      </c>
      <c r="O58" s="12" t="s">
        <v>16</v>
      </c>
      <c r="P58" s="12" t="s">
        <v>16</v>
      </c>
      <c r="Q58" s="12" t="s">
        <v>16</v>
      </c>
      <c r="R58" s="12">
        <f t="shared" si="5"/>
        <v>1692.5</v>
      </c>
      <c r="S58" s="12">
        <f t="shared" si="6"/>
        <v>654.98554000000001</v>
      </c>
      <c r="T58" s="12">
        <f t="shared" si="11"/>
        <v>38.699293353028061</v>
      </c>
      <c r="U58" s="4"/>
    </row>
    <row r="59" spans="1:21" ht="34.5" x14ac:dyDescent="0.25">
      <c r="A59" s="17" t="s">
        <v>61</v>
      </c>
      <c r="B59" s="16" t="s">
        <v>564</v>
      </c>
      <c r="C59" s="12">
        <v>600000</v>
      </c>
      <c r="D59" s="12">
        <v>290850</v>
      </c>
      <c r="E59" s="12">
        <f t="shared" si="0"/>
        <v>48.475000000000001</v>
      </c>
      <c r="F59" s="12" t="s">
        <v>16</v>
      </c>
      <c r="G59" s="12" t="s">
        <v>16</v>
      </c>
      <c r="H59" s="12" t="s">
        <v>16</v>
      </c>
      <c r="I59" s="12">
        <v>600000</v>
      </c>
      <c r="J59" s="12">
        <v>290850</v>
      </c>
      <c r="K59" s="12">
        <f t="shared" si="1"/>
        <v>48.475000000000001</v>
      </c>
      <c r="L59" s="12">
        <f t="shared" si="2"/>
        <v>600</v>
      </c>
      <c r="M59" s="12">
        <f t="shared" si="3"/>
        <v>290.85000000000002</v>
      </c>
      <c r="N59" s="12">
        <f t="shared" si="9"/>
        <v>48.475000000000001</v>
      </c>
      <c r="O59" s="12" t="s">
        <v>16</v>
      </c>
      <c r="P59" s="12" t="s">
        <v>16</v>
      </c>
      <c r="Q59" s="12" t="s">
        <v>16</v>
      </c>
      <c r="R59" s="12">
        <f t="shared" si="5"/>
        <v>600</v>
      </c>
      <c r="S59" s="12">
        <f t="shared" si="6"/>
        <v>290.85000000000002</v>
      </c>
      <c r="T59" s="12">
        <f t="shared" si="11"/>
        <v>48.475000000000001</v>
      </c>
      <c r="U59" s="4"/>
    </row>
    <row r="60" spans="1:21" ht="57" x14ac:dyDescent="0.25">
      <c r="A60" s="17" t="s">
        <v>62</v>
      </c>
      <c r="B60" s="16" t="s">
        <v>565</v>
      </c>
      <c r="C60" s="12">
        <v>600000</v>
      </c>
      <c r="D60" s="12">
        <v>290850</v>
      </c>
      <c r="E60" s="12">
        <f t="shared" si="0"/>
        <v>48.475000000000001</v>
      </c>
      <c r="F60" s="12" t="s">
        <v>16</v>
      </c>
      <c r="G60" s="12" t="s">
        <v>16</v>
      </c>
      <c r="H60" s="12" t="s">
        <v>16</v>
      </c>
      <c r="I60" s="12">
        <v>600000</v>
      </c>
      <c r="J60" s="12">
        <v>290850</v>
      </c>
      <c r="K60" s="12">
        <f t="shared" si="1"/>
        <v>48.475000000000001</v>
      </c>
      <c r="L60" s="12">
        <f t="shared" si="2"/>
        <v>600</v>
      </c>
      <c r="M60" s="12">
        <f t="shared" si="3"/>
        <v>290.85000000000002</v>
      </c>
      <c r="N60" s="12">
        <f t="shared" si="9"/>
        <v>48.475000000000001</v>
      </c>
      <c r="O60" s="12" t="s">
        <v>16</v>
      </c>
      <c r="P60" s="12" t="s">
        <v>16</v>
      </c>
      <c r="Q60" s="12" t="s">
        <v>16</v>
      </c>
      <c r="R60" s="12">
        <f t="shared" si="5"/>
        <v>600</v>
      </c>
      <c r="S60" s="12">
        <f t="shared" si="6"/>
        <v>290.85000000000002</v>
      </c>
      <c r="T60" s="12">
        <f t="shared" si="11"/>
        <v>48.475000000000001</v>
      </c>
      <c r="U60" s="4"/>
    </row>
    <row r="61" spans="1:21" ht="135.75" x14ac:dyDescent="0.25">
      <c r="A61" s="17" t="s">
        <v>63</v>
      </c>
      <c r="B61" s="16" t="s">
        <v>566</v>
      </c>
      <c r="C61" s="12">
        <v>600000</v>
      </c>
      <c r="D61" s="12">
        <v>290850</v>
      </c>
      <c r="E61" s="12">
        <f t="shared" si="0"/>
        <v>48.475000000000001</v>
      </c>
      <c r="F61" s="12" t="s">
        <v>16</v>
      </c>
      <c r="G61" s="12" t="s">
        <v>16</v>
      </c>
      <c r="H61" s="12" t="s">
        <v>16</v>
      </c>
      <c r="I61" s="12">
        <v>600000</v>
      </c>
      <c r="J61" s="12">
        <v>290850</v>
      </c>
      <c r="K61" s="12">
        <f t="shared" si="1"/>
        <v>48.475000000000001</v>
      </c>
      <c r="L61" s="12">
        <f t="shared" si="2"/>
        <v>600</v>
      </c>
      <c r="M61" s="12">
        <f t="shared" si="3"/>
        <v>290.85000000000002</v>
      </c>
      <c r="N61" s="12">
        <f t="shared" si="9"/>
        <v>48.475000000000001</v>
      </c>
      <c r="O61" s="12" t="s">
        <v>16</v>
      </c>
      <c r="P61" s="12" t="s">
        <v>16</v>
      </c>
      <c r="Q61" s="12" t="s">
        <v>16</v>
      </c>
      <c r="R61" s="12">
        <f t="shared" si="5"/>
        <v>600</v>
      </c>
      <c r="S61" s="12">
        <f t="shared" si="6"/>
        <v>290.85000000000002</v>
      </c>
      <c r="T61" s="12">
        <f t="shared" si="11"/>
        <v>48.475000000000001</v>
      </c>
      <c r="U61" s="4"/>
    </row>
    <row r="62" spans="1:21" ht="23.25" x14ac:dyDescent="0.25">
      <c r="A62" s="17" t="s">
        <v>64</v>
      </c>
      <c r="B62" s="16" t="s">
        <v>567</v>
      </c>
      <c r="C62" s="12" t="s">
        <v>16</v>
      </c>
      <c r="D62" s="12">
        <v>131.85</v>
      </c>
      <c r="E62" s="12" t="s">
        <v>16</v>
      </c>
      <c r="F62" s="12" t="s">
        <v>16</v>
      </c>
      <c r="G62" s="12" t="s">
        <v>16</v>
      </c>
      <c r="H62" s="12" t="s">
        <v>16</v>
      </c>
      <c r="I62" s="12" t="s">
        <v>16</v>
      </c>
      <c r="J62" s="12">
        <v>131.85</v>
      </c>
      <c r="K62" s="12" t="s">
        <v>16</v>
      </c>
      <c r="L62" s="12" t="s">
        <v>16</v>
      </c>
      <c r="M62" s="12">
        <f t="shared" si="3"/>
        <v>0.13184999999999999</v>
      </c>
      <c r="N62" s="12" t="s">
        <v>16</v>
      </c>
      <c r="O62" s="12" t="s">
        <v>16</v>
      </c>
      <c r="P62" s="12" t="s">
        <v>16</v>
      </c>
      <c r="Q62" s="12" t="s">
        <v>16</v>
      </c>
      <c r="R62" s="12" t="s">
        <v>16</v>
      </c>
      <c r="S62" s="12">
        <f t="shared" si="6"/>
        <v>0.13184999999999999</v>
      </c>
      <c r="T62" s="12" t="s">
        <v>16</v>
      </c>
      <c r="U62" s="4"/>
    </row>
    <row r="63" spans="1:21" ht="23.25" x14ac:dyDescent="0.25">
      <c r="A63" s="17" t="s">
        <v>65</v>
      </c>
      <c r="B63" s="16" t="s">
        <v>568</v>
      </c>
      <c r="C63" s="12" t="s">
        <v>16</v>
      </c>
      <c r="D63" s="12">
        <v>131.85</v>
      </c>
      <c r="E63" s="12" t="s">
        <v>16</v>
      </c>
      <c r="F63" s="12" t="s">
        <v>16</v>
      </c>
      <c r="G63" s="12" t="s">
        <v>16</v>
      </c>
      <c r="H63" s="12" t="s">
        <v>16</v>
      </c>
      <c r="I63" s="12" t="s">
        <v>16</v>
      </c>
      <c r="J63" s="12">
        <v>131.85</v>
      </c>
      <c r="K63" s="12" t="s">
        <v>16</v>
      </c>
      <c r="L63" s="12" t="s">
        <v>16</v>
      </c>
      <c r="M63" s="12">
        <f t="shared" si="3"/>
        <v>0.13184999999999999</v>
      </c>
      <c r="N63" s="12" t="s">
        <v>16</v>
      </c>
      <c r="O63" s="12" t="s">
        <v>16</v>
      </c>
      <c r="P63" s="12" t="s">
        <v>16</v>
      </c>
      <c r="Q63" s="12" t="s">
        <v>16</v>
      </c>
      <c r="R63" s="12" t="s">
        <v>16</v>
      </c>
      <c r="S63" s="12">
        <f t="shared" si="6"/>
        <v>0.13184999999999999</v>
      </c>
      <c r="T63" s="12" t="s">
        <v>16</v>
      </c>
      <c r="U63" s="4"/>
    </row>
    <row r="64" spans="1:21" x14ac:dyDescent="0.25">
      <c r="A64" s="17" t="s">
        <v>66</v>
      </c>
      <c r="B64" s="16" t="s">
        <v>569</v>
      </c>
      <c r="C64" s="12" t="s">
        <v>16</v>
      </c>
      <c r="D64" s="12">
        <v>131.85</v>
      </c>
      <c r="E64" s="12" t="s">
        <v>16</v>
      </c>
      <c r="F64" s="12" t="s">
        <v>16</v>
      </c>
      <c r="G64" s="12" t="s">
        <v>16</v>
      </c>
      <c r="H64" s="12" t="s">
        <v>16</v>
      </c>
      <c r="I64" s="12" t="s">
        <v>16</v>
      </c>
      <c r="J64" s="12">
        <v>131.85</v>
      </c>
      <c r="K64" s="12" t="s">
        <v>16</v>
      </c>
      <c r="L64" s="12" t="s">
        <v>16</v>
      </c>
      <c r="M64" s="12">
        <f t="shared" si="3"/>
        <v>0.13184999999999999</v>
      </c>
      <c r="N64" s="12" t="s">
        <v>16</v>
      </c>
      <c r="O64" s="12" t="s">
        <v>16</v>
      </c>
      <c r="P64" s="12" t="s">
        <v>16</v>
      </c>
      <c r="Q64" s="12" t="s">
        <v>16</v>
      </c>
      <c r="R64" s="12" t="s">
        <v>16</v>
      </c>
      <c r="S64" s="12">
        <f t="shared" si="6"/>
        <v>0.13184999999999999</v>
      </c>
      <c r="T64" s="12" t="s">
        <v>16</v>
      </c>
      <c r="U64" s="4"/>
    </row>
    <row r="65" spans="1:21" ht="23.25" x14ac:dyDescent="0.25">
      <c r="A65" s="17" t="s">
        <v>67</v>
      </c>
      <c r="B65" s="16" t="s">
        <v>570</v>
      </c>
      <c r="C65" s="12" t="s">
        <v>16</v>
      </c>
      <c r="D65" s="12">
        <v>131.85</v>
      </c>
      <c r="E65" s="12" t="s">
        <v>16</v>
      </c>
      <c r="F65" s="12" t="s">
        <v>16</v>
      </c>
      <c r="G65" s="12" t="s">
        <v>16</v>
      </c>
      <c r="H65" s="12" t="s">
        <v>16</v>
      </c>
      <c r="I65" s="12" t="s">
        <v>16</v>
      </c>
      <c r="J65" s="12">
        <v>131.85</v>
      </c>
      <c r="K65" s="12" t="s">
        <v>16</v>
      </c>
      <c r="L65" s="12" t="s">
        <v>16</v>
      </c>
      <c r="M65" s="12">
        <f t="shared" si="3"/>
        <v>0.13184999999999999</v>
      </c>
      <c r="N65" s="12" t="s">
        <v>16</v>
      </c>
      <c r="O65" s="12" t="s">
        <v>16</v>
      </c>
      <c r="P65" s="12" t="s">
        <v>16</v>
      </c>
      <c r="Q65" s="12" t="s">
        <v>16</v>
      </c>
      <c r="R65" s="12" t="s">
        <v>16</v>
      </c>
      <c r="S65" s="12">
        <f t="shared" si="6"/>
        <v>0.13184999999999999</v>
      </c>
      <c r="T65" s="12" t="s">
        <v>16</v>
      </c>
      <c r="U65" s="4"/>
    </row>
    <row r="66" spans="1:21" ht="34.5" x14ac:dyDescent="0.25">
      <c r="A66" s="17" t="s">
        <v>68</v>
      </c>
      <c r="B66" s="16" t="s">
        <v>571</v>
      </c>
      <c r="C66" s="12">
        <v>3898600</v>
      </c>
      <c r="D66" s="12">
        <v>1528412.84</v>
      </c>
      <c r="E66" s="12">
        <f t="shared" si="0"/>
        <v>39.204146103729549</v>
      </c>
      <c r="F66" s="12">
        <v>4100</v>
      </c>
      <c r="G66" s="12" t="s">
        <v>16</v>
      </c>
      <c r="H66" s="12" t="s">
        <v>16</v>
      </c>
      <c r="I66" s="12">
        <v>3616600</v>
      </c>
      <c r="J66" s="12">
        <v>1382998.56</v>
      </c>
      <c r="K66" s="12">
        <f t="shared" si="1"/>
        <v>38.24029641099375</v>
      </c>
      <c r="L66" s="12">
        <f t="shared" si="2"/>
        <v>3898.6</v>
      </c>
      <c r="M66" s="12">
        <f t="shared" si="3"/>
        <v>1528.4128400000002</v>
      </c>
      <c r="N66" s="12">
        <f t="shared" ref="N66" si="12">M66/L66*100</f>
        <v>39.204146103729549</v>
      </c>
      <c r="O66" s="12">
        <f t="shared" ref="O66:O68" si="13">F66/1000</f>
        <v>4.0999999999999996</v>
      </c>
      <c r="P66" s="12" t="s">
        <v>16</v>
      </c>
      <c r="Q66" s="12" t="s">
        <v>16</v>
      </c>
      <c r="R66" s="12">
        <f t="shared" si="5"/>
        <v>3616.6</v>
      </c>
      <c r="S66" s="12">
        <f t="shared" si="6"/>
        <v>1382.99856</v>
      </c>
      <c r="T66" s="12">
        <f t="shared" ref="T66" si="14">S66/R66*100</f>
        <v>38.24029641099375</v>
      </c>
      <c r="U66" s="4"/>
    </row>
    <row r="67" spans="1:21" ht="23.25" x14ac:dyDescent="0.25">
      <c r="A67" s="17" t="s">
        <v>69</v>
      </c>
      <c r="B67" s="16" t="s">
        <v>572</v>
      </c>
      <c r="C67" s="12" t="s">
        <v>16</v>
      </c>
      <c r="D67" s="12" t="s">
        <v>16</v>
      </c>
      <c r="E67" s="12" t="s">
        <v>16</v>
      </c>
      <c r="F67" s="12">
        <v>4100</v>
      </c>
      <c r="G67" s="12" t="s">
        <v>16</v>
      </c>
      <c r="H67" s="12" t="s">
        <v>16</v>
      </c>
      <c r="I67" s="12">
        <v>4100</v>
      </c>
      <c r="J67" s="12" t="s">
        <v>16</v>
      </c>
      <c r="K67" s="12" t="s">
        <v>16</v>
      </c>
      <c r="L67" s="12" t="s">
        <v>16</v>
      </c>
      <c r="M67" s="12" t="s">
        <v>16</v>
      </c>
      <c r="N67" s="12" t="s">
        <v>16</v>
      </c>
      <c r="O67" s="12">
        <f t="shared" si="13"/>
        <v>4.0999999999999996</v>
      </c>
      <c r="P67" s="12" t="s">
        <v>16</v>
      </c>
      <c r="Q67" s="12" t="s">
        <v>16</v>
      </c>
      <c r="R67" s="12">
        <f t="shared" si="5"/>
        <v>4.0999999999999996</v>
      </c>
      <c r="S67" s="12" t="s">
        <v>16</v>
      </c>
      <c r="T67" s="12" t="s">
        <v>16</v>
      </c>
      <c r="U67" s="4"/>
    </row>
    <row r="68" spans="1:21" ht="34.5" x14ac:dyDescent="0.25">
      <c r="A68" s="17" t="s">
        <v>70</v>
      </c>
      <c r="B68" s="16" t="s">
        <v>573</v>
      </c>
      <c r="C68" s="12" t="s">
        <v>16</v>
      </c>
      <c r="D68" s="12" t="s">
        <v>16</v>
      </c>
      <c r="E68" s="12" t="s">
        <v>16</v>
      </c>
      <c r="F68" s="12">
        <v>4100</v>
      </c>
      <c r="G68" s="12" t="s">
        <v>16</v>
      </c>
      <c r="H68" s="12" t="s">
        <v>16</v>
      </c>
      <c r="I68" s="12">
        <v>4100</v>
      </c>
      <c r="J68" s="12" t="s">
        <v>16</v>
      </c>
      <c r="K68" s="12" t="s">
        <v>16</v>
      </c>
      <c r="L68" s="12" t="s">
        <v>16</v>
      </c>
      <c r="M68" s="12" t="s">
        <v>16</v>
      </c>
      <c r="N68" s="12" t="s">
        <v>16</v>
      </c>
      <c r="O68" s="12">
        <f t="shared" si="13"/>
        <v>4.0999999999999996</v>
      </c>
      <c r="P68" s="12" t="s">
        <v>16</v>
      </c>
      <c r="Q68" s="12" t="s">
        <v>16</v>
      </c>
      <c r="R68" s="12">
        <f t="shared" si="5"/>
        <v>4.0999999999999996</v>
      </c>
      <c r="S68" s="12" t="s">
        <v>16</v>
      </c>
      <c r="T68" s="12" t="s">
        <v>16</v>
      </c>
      <c r="U68" s="4"/>
    </row>
    <row r="69" spans="1:21" ht="68.25" x14ac:dyDescent="0.25">
      <c r="A69" s="17" t="s">
        <v>71</v>
      </c>
      <c r="B69" s="16" t="s">
        <v>574</v>
      </c>
      <c r="C69" s="12">
        <v>3795600</v>
      </c>
      <c r="D69" s="12">
        <v>1452215.51</v>
      </c>
      <c r="E69" s="12">
        <f t="shared" si="0"/>
        <v>38.260499262303718</v>
      </c>
      <c r="F69" s="12" t="s">
        <v>16</v>
      </c>
      <c r="G69" s="12" t="s">
        <v>16</v>
      </c>
      <c r="H69" s="12" t="s">
        <v>16</v>
      </c>
      <c r="I69" s="12">
        <v>3560300</v>
      </c>
      <c r="J69" s="12">
        <v>1381506.56</v>
      </c>
      <c r="K69" s="12">
        <f t="shared" si="1"/>
        <v>38.803094121281916</v>
      </c>
      <c r="L69" s="12">
        <f t="shared" si="2"/>
        <v>3795.6</v>
      </c>
      <c r="M69" s="12">
        <f t="shared" si="3"/>
        <v>1452.21551</v>
      </c>
      <c r="N69" s="12">
        <f t="shared" ref="N69:N92" si="15">M69/L69*100</f>
        <v>38.260499262303718</v>
      </c>
      <c r="O69" s="12" t="s">
        <v>16</v>
      </c>
      <c r="P69" s="12" t="s">
        <v>16</v>
      </c>
      <c r="Q69" s="12" t="s">
        <v>16</v>
      </c>
      <c r="R69" s="12">
        <f t="shared" si="5"/>
        <v>3560.3</v>
      </c>
      <c r="S69" s="12">
        <f t="shared" si="6"/>
        <v>1381.50656</v>
      </c>
      <c r="T69" s="12">
        <f t="shared" ref="T69:T71" si="16">S69/R69*100</f>
        <v>38.803094121281909</v>
      </c>
      <c r="U69" s="4"/>
    </row>
    <row r="70" spans="1:21" ht="57" x14ac:dyDescent="0.25">
      <c r="A70" s="17" t="s">
        <v>72</v>
      </c>
      <c r="B70" s="16" t="s">
        <v>575</v>
      </c>
      <c r="C70" s="12">
        <v>2893900</v>
      </c>
      <c r="D70" s="12">
        <v>1142084.21</v>
      </c>
      <c r="E70" s="12">
        <f t="shared" si="0"/>
        <v>39.465227202045682</v>
      </c>
      <c r="F70" s="12" t="s">
        <v>16</v>
      </c>
      <c r="G70" s="12" t="s">
        <v>16</v>
      </c>
      <c r="H70" s="12" t="s">
        <v>16</v>
      </c>
      <c r="I70" s="12">
        <v>2893900</v>
      </c>
      <c r="J70" s="12">
        <v>1142084.21</v>
      </c>
      <c r="K70" s="12">
        <f t="shared" si="1"/>
        <v>39.465227202045682</v>
      </c>
      <c r="L70" s="12">
        <f t="shared" si="2"/>
        <v>2893.9</v>
      </c>
      <c r="M70" s="12">
        <f t="shared" si="3"/>
        <v>1142.08421</v>
      </c>
      <c r="N70" s="12">
        <f t="shared" si="15"/>
        <v>39.465227202045682</v>
      </c>
      <c r="O70" s="12" t="s">
        <v>16</v>
      </c>
      <c r="P70" s="12" t="s">
        <v>16</v>
      </c>
      <c r="Q70" s="12" t="s">
        <v>16</v>
      </c>
      <c r="R70" s="12">
        <f t="shared" si="5"/>
        <v>2893.9</v>
      </c>
      <c r="S70" s="12">
        <f t="shared" si="6"/>
        <v>1142.08421</v>
      </c>
      <c r="T70" s="12">
        <f t="shared" si="16"/>
        <v>39.465227202045682</v>
      </c>
      <c r="U70" s="4"/>
    </row>
    <row r="71" spans="1:21" ht="68.25" x14ac:dyDescent="0.25">
      <c r="A71" s="17" t="s">
        <v>73</v>
      </c>
      <c r="B71" s="16" t="s">
        <v>576</v>
      </c>
      <c r="C71" s="12">
        <v>2893900</v>
      </c>
      <c r="D71" s="12">
        <v>1142084.21</v>
      </c>
      <c r="E71" s="12">
        <f t="shared" si="0"/>
        <v>39.465227202045682</v>
      </c>
      <c r="F71" s="12" t="s">
        <v>16</v>
      </c>
      <c r="G71" s="12" t="s">
        <v>16</v>
      </c>
      <c r="H71" s="12" t="s">
        <v>16</v>
      </c>
      <c r="I71" s="12">
        <v>2893900</v>
      </c>
      <c r="J71" s="12">
        <v>1142084.21</v>
      </c>
      <c r="K71" s="12">
        <f t="shared" si="1"/>
        <v>39.465227202045682</v>
      </c>
      <c r="L71" s="12">
        <f t="shared" si="2"/>
        <v>2893.9</v>
      </c>
      <c r="M71" s="12">
        <f t="shared" si="3"/>
        <v>1142.08421</v>
      </c>
      <c r="N71" s="12">
        <f t="shared" si="15"/>
        <v>39.465227202045682</v>
      </c>
      <c r="O71" s="12" t="s">
        <v>16</v>
      </c>
      <c r="P71" s="12" t="s">
        <v>16</v>
      </c>
      <c r="Q71" s="12" t="s">
        <v>16</v>
      </c>
      <c r="R71" s="12">
        <f t="shared" si="5"/>
        <v>2893.9</v>
      </c>
      <c r="S71" s="12">
        <f t="shared" si="6"/>
        <v>1142.08421</v>
      </c>
      <c r="T71" s="12">
        <f t="shared" si="16"/>
        <v>39.465227202045682</v>
      </c>
      <c r="U71" s="4"/>
    </row>
    <row r="72" spans="1:21" ht="57" x14ac:dyDescent="0.25">
      <c r="A72" s="17" t="s">
        <v>74</v>
      </c>
      <c r="B72" s="16" t="s">
        <v>577</v>
      </c>
      <c r="C72" s="12">
        <v>228600</v>
      </c>
      <c r="D72" s="12">
        <v>70708.95</v>
      </c>
      <c r="E72" s="12">
        <f t="shared" si="0"/>
        <v>30.931299212598422</v>
      </c>
      <c r="F72" s="12" t="s">
        <v>16</v>
      </c>
      <c r="G72" s="12" t="s">
        <v>16</v>
      </c>
      <c r="H72" s="12" t="s">
        <v>16</v>
      </c>
      <c r="I72" s="12" t="s">
        <v>16</v>
      </c>
      <c r="J72" s="12" t="s">
        <v>16</v>
      </c>
      <c r="K72" s="12" t="s">
        <v>16</v>
      </c>
      <c r="L72" s="12">
        <f t="shared" si="2"/>
        <v>228.6</v>
      </c>
      <c r="M72" s="12">
        <f t="shared" si="3"/>
        <v>70.708950000000002</v>
      </c>
      <c r="N72" s="12">
        <f t="shared" si="15"/>
        <v>30.931299212598429</v>
      </c>
      <c r="O72" s="12" t="s">
        <v>16</v>
      </c>
      <c r="P72" s="12" t="s">
        <v>16</v>
      </c>
      <c r="Q72" s="12" t="s">
        <v>16</v>
      </c>
      <c r="R72" s="12" t="s">
        <v>16</v>
      </c>
      <c r="S72" s="12" t="s">
        <v>16</v>
      </c>
      <c r="T72" s="12" t="s">
        <v>16</v>
      </c>
      <c r="U72" s="4"/>
    </row>
    <row r="73" spans="1:21" ht="57" x14ac:dyDescent="0.25">
      <c r="A73" s="17" t="s">
        <v>75</v>
      </c>
      <c r="B73" s="16" t="s">
        <v>578</v>
      </c>
      <c r="C73" s="12">
        <v>228600</v>
      </c>
      <c r="D73" s="12">
        <v>70708.95</v>
      </c>
      <c r="E73" s="12">
        <f t="shared" si="0"/>
        <v>30.931299212598422</v>
      </c>
      <c r="F73" s="12" t="s">
        <v>16</v>
      </c>
      <c r="G73" s="12" t="s">
        <v>16</v>
      </c>
      <c r="H73" s="12" t="s">
        <v>16</v>
      </c>
      <c r="I73" s="12" t="s">
        <v>16</v>
      </c>
      <c r="J73" s="12" t="s">
        <v>16</v>
      </c>
      <c r="K73" s="12" t="s">
        <v>16</v>
      </c>
      <c r="L73" s="12">
        <f t="shared" si="2"/>
        <v>228.6</v>
      </c>
      <c r="M73" s="12">
        <f t="shared" si="3"/>
        <v>70.708950000000002</v>
      </c>
      <c r="N73" s="12">
        <f t="shared" si="15"/>
        <v>30.931299212598429</v>
      </c>
      <c r="O73" s="12" t="s">
        <v>16</v>
      </c>
      <c r="P73" s="12" t="s">
        <v>16</v>
      </c>
      <c r="Q73" s="12" t="s">
        <v>16</v>
      </c>
      <c r="R73" s="12" t="s">
        <v>16</v>
      </c>
      <c r="S73" s="12" t="s">
        <v>16</v>
      </c>
      <c r="T73" s="12" t="s">
        <v>16</v>
      </c>
      <c r="U73" s="4"/>
    </row>
    <row r="74" spans="1:21" ht="68.25" x14ac:dyDescent="0.25">
      <c r="A74" s="17" t="s">
        <v>76</v>
      </c>
      <c r="B74" s="16" t="s">
        <v>579</v>
      </c>
      <c r="C74" s="12">
        <v>673100</v>
      </c>
      <c r="D74" s="12">
        <v>239422.35</v>
      </c>
      <c r="E74" s="12">
        <f t="shared" si="0"/>
        <v>35.570101025107711</v>
      </c>
      <c r="F74" s="12" t="s">
        <v>16</v>
      </c>
      <c r="G74" s="12" t="s">
        <v>16</v>
      </c>
      <c r="H74" s="12" t="s">
        <v>16</v>
      </c>
      <c r="I74" s="12">
        <v>666400</v>
      </c>
      <c r="J74" s="12">
        <v>239422.35</v>
      </c>
      <c r="K74" s="12">
        <f t="shared" si="1"/>
        <v>35.927723589435772</v>
      </c>
      <c r="L74" s="12">
        <f t="shared" si="2"/>
        <v>673.1</v>
      </c>
      <c r="M74" s="12">
        <f t="shared" si="3"/>
        <v>239.42234999999999</v>
      </c>
      <c r="N74" s="12">
        <f t="shared" si="15"/>
        <v>35.570101025107711</v>
      </c>
      <c r="O74" s="12" t="s">
        <v>16</v>
      </c>
      <c r="P74" s="12" t="s">
        <v>16</v>
      </c>
      <c r="Q74" s="12" t="s">
        <v>16</v>
      </c>
      <c r="R74" s="12">
        <f t="shared" si="5"/>
        <v>666.4</v>
      </c>
      <c r="S74" s="12">
        <f t="shared" si="6"/>
        <v>239.42234999999999</v>
      </c>
      <c r="T74" s="12">
        <f t="shared" ref="T74:T75" si="17">S74/R74*100</f>
        <v>35.927723589435772</v>
      </c>
      <c r="U74" s="4"/>
    </row>
    <row r="75" spans="1:21" ht="57" x14ac:dyDescent="0.25">
      <c r="A75" s="17" t="s">
        <v>77</v>
      </c>
      <c r="B75" s="16" t="s">
        <v>580</v>
      </c>
      <c r="C75" s="12">
        <v>666400</v>
      </c>
      <c r="D75" s="12">
        <v>239422.35</v>
      </c>
      <c r="E75" s="12">
        <f t="shared" si="0"/>
        <v>35.927723589435772</v>
      </c>
      <c r="F75" s="12" t="s">
        <v>16</v>
      </c>
      <c r="G75" s="12" t="s">
        <v>16</v>
      </c>
      <c r="H75" s="12" t="s">
        <v>16</v>
      </c>
      <c r="I75" s="12">
        <v>666400</v>
      </c>
      <c r="J75" s="12">
        <v>239422.35</v>
      </c>
      <c r="K75" s="12">
        <f t="shared" si="1"/>
        <v>35.927723589435772</v>
      </c>
      <c r="L75" s="12">
        <f t="shared" si="2"/>
        <v>666.4</v>
      </c>
      <c r="M75" s="12">
        <f t="shared" si="3"/>
        <v>239.42234999999999</v>
      </c>
      <c r="N75" s="12">
        <f t="shared" si="15"/>
        <v>35.927723589435772</v>
      </c>
      <c r="O75" s="12" t="s">
        <v>16</v>
      </c>
      <c r="P75" s="12" t="s">
        <v>16</v>
      </c>
      <c r="Q75" s="12" t="s">
        <v>16</v>
      </c>
      <c r="R75" s="12">
        <f t="shared" si="5"/>
        <v>666.4</v>
      </c>
      <c r="S75" s="12">
        <f t="shared" si="6"/>
        <v>239.42234999999999</v>
      </c>
      <c r="T75" s="12">
        <f t="shared" si="17"/>
        <v>35.927723589435772</v>
      </c>
      <c r="U75" s="4"/>
    </row>
    <row r="76" spans="1:21" ht="57" x14ac:dyDescent="0.25">
      <c r="A76" s="17" t="s">
        <v>78</v>
      </c>
      <c r="B76" s="16" t="s">
        <v>581</v>
      </c>
      <c r="C76" s="12">
        <v>6700</v>
      </c>
      <c r="D76" s="12" t="s">
        <v>16</v>
      </c>
      <c r="E76" s="12" t="e">
        <f t="shared" si="0"/>
        <v>#VALUE!</v>
      </c>
      <c r="F76" s="12" t="s">
        <v>16</v>
      </c>
      <c r="G76" s="12" t="s">
        <v>16</v>
      </c>
      <c r="H76" s="12" t="s">
        <v>16</v>
      </c>
      <c r="I76" s="12" t="s">
        <v>16</v>
      </c>
      <c r="J76" s="12" t="s">
        <v>16</v>
      </c>
      <c r="K76" s="12" t="s">
        <v>16</v>
      </c>
      <c r="L76" s="12">
        <f t="shared" si="2"/>
        <v>6.7</v>
      </c>
      <c r="M76" s="12" t="s">
        <v>16</v>
      </c>
      <c r="N76" s="12" t="s">
        <v>16</v>
      </c>
      <c r="O76" s="12" t="s">
        <v>16</v>
      </c>
      <c r="P76" s="12" t="s">
        <v>16</v>
      </c>
      <c r="Q76" s="12" t="s">
        <v>16</v>
      </c>
      <c r="R76" s="12" t="s">
        <v>16</v>
      </c>
      <c r="S76" s="12" t="s">
        <v>16</v>
      </c>
      <c r="T76" s="12" t="s">
        <v>16</v>
      </c>
      <c r="U76" s="4"/>
    </row>
    <row r="77" spans="1:21" ht="68.25" x14ac:dyDescent="0.25">
      <c r="A77" s="17" t="s">
        <v>79</v>
      </c>
      <c r="B77" s="16" t="s">
        <v>582</v>
      </c>
      <c r="C77" s="12">
        <v>103000</v>
      </c>
      <c r="D77" s="12">
        <v>76197.33</v>
      </c>
      <c r="E77" s="12">
        <f t="shared" si="0"/>
        <v>73.977990291262145</v>
      </c>
      <c r="F77" s="12" t="s">
        <v>16</v>
      </c>
      <c r="G77" s="12" t="s">
        <v>16</v>
      </c>
      <c r="H77" s="12" t="s">
        <v>16</v>
      </c>
      <c r="I77" s="12">
        <v>52200</v>
      </c>
      <c r="J77" s="12">
        <v>1492</v>
      </c>
      <c r="K77" s="12">
        <f t="shared" si="1"/>
        <v>2.8582375478927204</v>
      </c>
      <c r="L77" s="12">
        <f t="shared" si="2"/>
        <v>103</v>
      </c>
      <c r="M77" s="12">
        <f t="shared" si="3"/>
        <v>76.197330000000008</v>
      </c>
      <c r="N77" s="12">
        <f t="shared" si="15"/>
        <v>73.977990291262145</v>
      </c>
      <c r="O77" s="12" t="s">
        <v>16</v>
      </c>
      <c r="P77" s="12" t="s">
        <v>16</v>
      </c>
      <c r="Q77" s="12" t="s">
        <v>16</v>
      </c>
      <c r="R77" s="12">
        <f t="shared" si="5"/>
        <v>52.2</v>
      </c>
      <c r="S77" s="12">
        <f t="shared" si="6"/>
        <v>1.492</v>
      </c>
      <c r="T77" s="12">
        <f t="shared" ref="T77:T79" si="18">S77/R77*100</f>
        <v>2.85823754789272</v>
      </c>
      <c r="U77" s="4"/>
    </row>
    <row r="78" spans="1:21" ht="68.25" x14ac:dyDescent="0.25">
      <c r="A78" s="17" t="s">
        <v>80</v>
      </c>
      <c r="B78" s="16" t="s">
        <v>583</v>
      </c>
      <c r="C78" s="12">
        <v>103000</v>
      </c>
      <c r="D78" s="12">
        <v>76197.33</v>
      </c>
      <c r="E78" s="12">
        <f t="shared" si="0"/>
        <v>73.977990291262145</v>
      </c>
      <c r="F78" s="12" t="s">
        <v>16</v>
      </c>
      <c r="G78" s="12" t="s">
        <v>16</v>
      </c>
      <c r="H78" s="12" t="s">
        <v>16</v>
      </c>
      <c r="I78" s="12">
        <v>52200</v>
      </c>
      <c r="J78" s="12">
        <v>1492</v>
      </c>
      <c r="K78" s="12">
        <f t="shared" si="1"/>
        <v>2.8582375478927204</v>
      </c>
      <c r="L78" s="12">
        <f t="shared" si="2"/>
        <v>103</v>
      </c>
      <c r="M78" s="12">
        <f t="shared" si="3"/>
        <v>76.197330000000008</v>
      </c>
      <c r="N78" s="12">
        <f t="shared" si="15"/>
        <v>73.977990291262145</v>
      </c>
      <c r="O78" s="12" t="s">
        <v>16</v>
      </c>
      <c r="P78" s="12" t="s">
        <v>16</v>
      </c>
      <c r="Q78" s="12" t="s">
        <v>16</v>
      </c>
      <c r="R78" s="12">
        <f t="shared" si="5"/>
        <v>52.2</v>
      </c>
      <c r="S78" s="12">
        <f t="shared" si="6"/>
        <v>1.492</v>
      </c>
      <c r="T78" s="12">
        <f t="shared" si="18"/>
        <v>2.85823754789272</v>
      </c>
      <c r="U78" s="4"/>
    </row>
    <row r="79" spans="1:21" ht="68.25" x14ac:dyDescent="0.25">
      <c r="A79" s="17" t="s">
        <v>81</v>
      </c>
      <c r="B79" s="16" t="s">
        <v>584</v>
      </c>
      <c r="C79" s="12">
        <v>52200</v>
      </c>
      <c r="D79" s="12">
        <v>1492</v>
      </c>
      <c r="E79" s="12">
        <f t="shared" si="0"/>
        <v>2.8582375478927204</v>
      </c>
      <c r="F79" s="12" t="s">
        <v>16</v>
      </c>
      <c r="G79" s="12" t="s">
        <v>16</v>
      </c>
      <c r="H79" s="12" t="s">
        <v>16</v>
      </c>
      <c r="I79" s="12">
        <v>52200</v>
      </c>
      <c r="J79" s="12">
        <v>1492</v>
      </c>
      <c r="K79" s="12">
        <f t="shared" si="1"/>
        <v>2.8582375478927204</v>
      </c>
      <c r="L79" s="12">
        <f t="shared" si="2"/>
        <v>52.2</v>
      </c>
      <c r="M79" s="12">
        <f t="shared" si="3"/>
        <v>1.492</v>
      </c>
      <c r="N79" s="12">
        <f t="shared" si="15"/>
        <v>2.85823754789272</v>
      </c>
      <c r="O79" s="12" t="s">
        <v>16</v>
      </c>
      <c r="P79" s="12" t="s">
        <v>16</v>
      </c>
      <c r="Q79" s="12" t="s">
        <v>16</v>
      </c>
      <c r="R79" s="12">
        <f t="shared" si="5"/>
        <v>52.2</v>
      </c>
      <c r="S79" s="12">
        <f t="shared" si="6"/>
        <v>1.492</v>
      </c>
      <c r="T79" s="12">
        <f t="shared" si="18"/>
        <v>2.85823754789272</v>
      </c>
      <c r="U79" s="4"/>
    </row>
    <row r="80" spans="1:21" ht="68.25" x14ac:dyDescent="0.25">
      <c r="A80" s="17" t="s">
        <v>82</v>
      </c>
      <c r="B80" s="16" t="s">
        <v>585</v>
      </c>
      <c r="C80" s="12">
        <v>50800</v>
      </c>
      <c r="D80" s="12">
        <v>74705.33</v>
      </c>
      <c r="E80" s="12">
        <f t="shared" ref="E80:E143" si="19">D80/C80*100</f>
        <v>147.05773622047244</v>
      </c>
      <c r="F80" s="12" t="s">
        <v>16</v>
      </c>
      <c r="G80" s="12" t="s">
        <v>16</v>
      </c>
      <c r="H80" s="12" t="s">
        <v>16</v>
      </c>
      <c r="I80" s="12" t="s">
        <v>16</v>
      </c>
      <c r="J80" s="12" t="s">
        <v>16</v>
      </c>
      <c r="K80" s="12" t="s">
        <v>16</v>
      </c>
      <c r="L80" s="12">
        <f t="shared" ref="L80:L143" si="20">C80/1000</f>
        <v>50.8</v>
      </c>
      <c r="M80" s="12">
        <f t="shared" ref="M80:M143" si="21">D80/1000</f>
        <v>74.705330000000004</v>
      </c>
      <c r="N80" s="12">
        <f t="shared" si="15"/>
        <v>147.05773622047244</v>
      </c>
      <c r="O80" s="12" t="s">
        <v>16</v>
      </c>
      <c r="P80" s="12" t="s">
        <v>16</v>
      </c>
      <c r="Q80" s="12" t="s">
        <v>16</v>
      </c>
      <c r="R80" s="12" t="s">
        <v>16</v>
      </c>
      <c r="S80" s="12" t="s">
        <v>16</v>
      </c>
      <c r="T80" s="12" t="s">
        <v>16</v>
      </c>
      <c r="U80" s="4"/>
    </row>
    <row r="81" spans="1:21" x14ac:dyDescent="0.25">
      <c r="A81" s="17" t="s">
        <v>83</v>
      </c>
      <c r="B81" s="16" t="s">
        <v>586</v>
      </c>
      <c r="C81" s="12">
        <v>430000</v>
      </c>
      <c r="D81" s="12">
        <v>790885.54</v>
      </c>
      <c r="E81" s="12">
        <f t="shared" si="19"/>
        <v>183.92686976744187</v>
      </c>
      <c r="F81" s="12" t="s">
        <v>16</v>
      </c>
      <c r="G81" s="12" t="s">
        <v>16</v>
      </c>
      <c r="H81" s="12" t="s">
        <v>16</v>
      </c>
      <c r="I81" s="12">
        <v>430000</v>
      </c>
      <c r="J81" s="12">
        <v>790885.54</v>
      </c>
      <c r="K81" s="12">
        <f t="shared" ref="K81:K143" si="22">J81/I81*100</f>
        <v>183.92686976744187</v>
      </c>
      <c r="L81" s="12">
        <f t="shared" si="20"/>
        <v>430</v>
      </c>
      <c r="M81" s="12">
        <f t="shared" si="21"/>
        <v>790.88553999999999</v>
      </c>
      <c r="N81" s="12">
        <f t="shared" si="15"/>
        <v>183.92686976744187</v>
      </c>
      <c r="O81" s="12" t="s">
        <v>16</v>
      </c>
      <c r="P81" s="12" t="s">
        <v>16</v>
      </c>
      <c r="Q81" s="12" t="s">
        <v>16</v>
      </c>
      <c r="R81" s="12">
        <f t="shared" ref="R81:R143" si="23">I81/1000</f>
        <v>430</v>
      </c>
      <c r="S81" s="12">
        <f t="shared" ref="S81:S143" si="24">J81/1000</f>
        <v>790.88553999999999</v>
      </c>
      <c r="T81" s="12">
        <f t="shared" ref="T81:T91" si="25">S81/R81*100</f>
        <v>183.92686976744187</v>
      </c>
      <c r="U81" s="4"/>
    </row>
    <row r="82" spans="1:21" x14ac:dyDescent="0.25">
      <c r="A82" s="17" t="s">
        <v>84</v>
      </c>
      <c r="B82" s="16" t="s">
        <v>587</v>
      </c>
      <c r="C82" s="12">
        <v>430000</v>
      </c>
      <c r="D82" s="12">
        <v>790885.54</v>
      </c>
      <c r="E82" s="12">
        <f t="shared" si="19"/>
        <v>183.92686976744187</v>
      </c>
      <c r="F82" s="12" t="s">
        <v>16</v>
      </c>
      <c r="G82" s="12" t="s">
        <v>16</v>
      </c>
      <c r="H82" s="12" t="s">
        <v>16</v>
      </c>
      <c r="I82" s="12">
        <v>430000</v>
      </c>
      <c r="J82" s="12">
        <v>790885.54</v>
      </c>
      <c r="K82" s="12">
        <f t="shared" si="22"/>
        <v>183.92686976744187</v>
      </c>
      <c r="L82" s="12">
        <f t="shared" si="20"/>
        <v>430</v>
      </c>
      <c r="M82" s="12">
        <f t="shared" si="21"/>
        <v>790.88553999999999</v>
      </c>
      <c r="N82" s="12">
        <f t="shared" si="15"/>
        <v>183.92686976744187</v>
      </c>
      <c r="O82" s="12" t="s">
        <v>16</v>
      </c>
      <c r="P82" s="12" t="s">
        <v>16</v>
      </c>
      <c r="Q82" s="12" t="s">
        <v>16</v>
      </c>
      <c r="R82" s="12">
        <f t="shared" si="23"/>
        <v>430</v>
      </c>
      <c r="S82" s="12">
        <f t="shared" si="24"/>
        <v>790.88553999999999</v>
      </c>
      <c r="T82" s="12">
        <f t="shared" si="25"/>
        <v>183.92686976744187</v>
      </c>
      <c r="U82" s="4"/>
    </row>
    <row r="83" spans="1:21" ht="23.25" x14ac:dyDescent="0.25">
      <c r="A83" s="17" t="s">
        <v>85</v>
      </c>
      <c r="B83" s="16" t="s">
        <v>588</v>
      </c>
      <c r="C83" s="12">
        <v>295000</v>
      </c>
      <c r="D83" s="12">
        <v>378978.68</v>
      </c>
      <c r="E83" s="12">
        <f t="shared" si="19"/>
        <v>128.46734915254237</v>
      </c>
      <c r="F83" s="12" t="s">
        <v>16</v>
      </c>
      <c r="G83" s="12" t="s">
        <v>16</v>
      </c>
      <c r="H83" s="12" t="s">
        <v>16</v>
      </c>
      <c r="I83" s="12">
        <v>295000</v>
      </c>
      <c r="J83" s="12">
        <v>378978.68</v>
      </c>
      <c r="K83" s="12">
        <f t="shared" si="22"/>
        <v>128.46734915254237</v>
      </c>
      <c r="L83" s="12">
        <f t="shared" si="20"/>
        <v>295</v>
      </c>
      <c r="M83" s="12">
        <f t="shared" si="21"/>
        <v>378.97868</v>
      </c>
      <c r="N83" s="12">
        <f t="shared" si="15"/>
        <v>128.46734915254237</v>
      </c>
      <c r="O83" s="12" t="s">
        <v>16</v>
      </c>
      <c r="P83" s="12" t="s">
        <v>16</v>
      </c>
      <c r="Q83" s="12" t="s">
        <v>16</v>
      </c>
      <c r="R83" s="12">
        <f t="shared" si="23"/>
        <v>295</v>
      </c>
      <c r="S83" s="12">
        <f t="shared" si="24"/>
        <v>378.97868</v>
      </c>
      <c r="T83" s="12">
        <f t="shared" si="25"/>
        <v>128.46734915254237</v>
      </c>
      <c r="U83" s="4"/>
    </row>
    <row r="84" spans="1:21" x14ac:dyDescent="0.25">
      <c r="A84" s="17" t="s">
        <v>86</v>
      </c>
      <c r="B84" s="16" t="s">
        <v>589</v>
      </c>
      <c r="C84" s="12">
        <v>100000</v>
      </c>
      <c r="D84" s="12">
        <v>14488.72</v>
      </c>
      <c r="E84" s="12">
        <f t="shared" si="19"/>
        <v>14.488719999999999</v>
      </c>
      <c r="F84" s="12" t="s">
        <v>16</v>
      </c>
      <c r="G84" s="12" t="s">
        <v>16</v>
      </c>
      <c r="H84" s="12" t="s">
        <v>16</v>
      </c>
      <c r="I84" s="12">
        <v>100000</v>
      </c>
      <c r="J84" s="12">
        <v>14488.72</v>
      </c>
      <c r="K84" s="12">
        <f t="shared" si="22"/>
        <v>14.488719999999999</v>
      </c>
      <c r="L84" s="12">
        <f t="shared" si="20"/>
        <v>100</v>
      </c>
      <c r="M84" s="12">
        <f t="shared" si="21"/>
        <v>14.488719999999999</v>
      </c>
      <c r="N84" s="12">
        <f t="shared" si="15"/>
        <v>14.488719999999999</v>
      </c>
      <c r="O84" s="12" t="s">
        <v>16</v>
      </c>
      <c r="P84" s="12" t="s">
        <v>16</v>
      </c>
      <c r="Q84" s="12" t="s">
        <v>16</v>
      </c>
      <c r="R84" s="12">
        <f t="shared" si="23"/>
        <v>100</v>
      </c>
      <c r="S84" s="12">
        <f t="shared" si="24"/>
        <v>14.488719999999999</v>
      </c>
      <c r="T84" s="12">
        <f t="shared" si="25"/>
        <v>14.488719999999999</v>
      </c>
      <c r="U84" s="4"/>
    </row>
    <row r="85" spans="1:21" x14ac:dyDescent="0.25">
      <c r="A85" s="17" t="s">
        <v>87</v>
      </c>
      <c r="B85" s="16" t="s">
        <v>590</v>
      </c>
      <c r="C85" s="12">
        <v>35000</v>
      </c>
      <c r="D85" s="12">
        <v>397418.14</v>
      </c>
      <c r="E85" s="12">
        <f t="shared" si="19"/>
        <v>1135.4803999999999</v>
      </c>
      <c r="F85" s="12" t="s">
        <v>16</v>
      </c>
      <c r="G85" s="12" t="s">
        <v>16</v>
      </c>
      <c r="H85" s="12" t="s">
        <v>16</v>
      </c>
      <c r="I85" s="12">
        <v>35000</v>
      </c>
      <c r="J85" s="12">
        <v>397418.14</v>
      </c>
      <c r="K85" s="12">
        <f t="shared" si="22"/>
        <v>1135.4803999999999</v>
      </c>
      <c r="L85" s="12">
        <f t="shared" si="20"/>
        <v>35</v>
      </c>
      <c r="M85" s="12">
        <f t="shared" si="21"/>
        <v>397.41813999999999</v>
      </c>
      <c r="N85" s="12">
        <f t="shared" si="15"/>
        <v>1135.4803999999999</v>
      </c>
      <c r="O85" s="12" t="s">
        <v>16</v>
      </c>
      <c r="P85" s="12" t="s">
        <v>16</v>
      </c>
      <c r="Q85" s="12" t="s">
        <v>16</v>
      </c>
      <c r="R85" s="12">
        <f t="shared" si="23"/>
        <v>35</v>
      </c>
      <c r="S85" s="12">
        <f t="shared" si="24"/>
        <v>397.41813999999999</v>
      </c>
      <c r="T85" s="12">
        <f t="shared" si="25"/>
        <v>1135.4803999999999</v>
      </c>
      <c r="U85" s="4"/>
    </row>
    <row r="86" spans="1:21" x14ac:dyDescent="0.25">
      <c r="A86" s="17" t="s">
        <v>88</v>
      </c>
      <c r="B86" s="16" t="s">
        <v>591</v>
      </c>
      <c r="C86" s="12">
        <v>35000</v>
      </c>
      <c r="D86" s="12">
        <v>397418.14</v>
      </c>
      <c r="E86" s="12">
        <f t="shared" si="19"/>
        <v>1135.4803999999999</v>
      </c>
      <c r="F86" s="12" t="s">
        <v>16</v>
      </c>
      <c r="G86" s="12" t="s">
        <v>16</v>
      </c>
      <c r="H86" s="12" t="s">
        <v>16</v>
      </c>
      <c r="I86" s="12">
        <v>35000</v>
      </c>
      <c r="J86" s="12">
        <v>397418.14</v>
      </c>
      <c r="K86" s="12">
        <f t="shared" si="22"/>
        <v>1135.4803999999999</v>
      </c>
      <c r="L86" s="12">
        <f t="shared" si="20"/>
        <v>35</v>
      </c>
      <c r="M86" s="12">
        <f t="shared" si="21"/>
        <v>397.41813999999999</v>
      </c>
      <c r="N86" s="12">
        <f t="shared" si="15"/>
        <v>1135.4803999999999</v>
      </c>
      <c r="O86" s="12" t="s">
        <v>16</v>
      </c>
      <c r="P86" s="12" t="s">
        <v>16</v>
      </c>
      <c r="Q86" s="12" t="s">
        <v>16</v>
      </c>
      <c r="R86" s="12">
        <f t="shared" si="23"/>
        <v>35</v>
      </c>
      <c r="S86" s="12">
        <f t="shared" si="24"/>
        <v>397.41813999999999</v>
      </c>
      <c r="T86" s="12">
        <f t="shared" si="25"/>
        <v>1135.4803999999999</v>
      </c>
      <c r="U86" s="4"/>
    </row>
    <row r="87" spans="1:21" ht="23.25" x14ac:dyDescent="0.25">
      <c r="A87" s="17" t="s">
        <v>89</v>
      </c>
      <c r="B87" s="16" t="s">
        <v>592</v>
      </c>
      <c r="C87" s="12">
        <v>334500</v>
      </c>
      <c r="D87" s="12">
        <v>327742.58</v>
      </c>
      <c r="E87" s="12">
        <f t="shared" si="19"/>
        <v>97.97984454409567</v>
      </c>
      <c r="F87" s="12" t="s">
        <v>16</v>
      </c>
      <c r="G87" s="12" t="s">
        <v>16</v>
      </c>
      <c r="H87" s="12" t="s">
        <v>16</v>
      </c>
      <c r="I87" s="12">
        <v>334500</v>
      </c>
      <c r="J87" s="12">
        <v>327742.58</v>
      </c>
      <c r="K87" s="12">
        <f t="shared" si="22"/>
        <v>97.97984454409567</v>
      </c>
      <c r="L87" s="12">
        <f t="shared" si="20"/>
        <v>334.5</v>
      </c>
      <c r="M87" s="12">
        <f t="shared" si="21"/>
        <v>327.74258000000003</v>
      </c>
      <c r="N87" s="12">
        <f t="shared" si="15"/>
        <v>97.97984454409567</v>
      </c>
      <c r="O87" s="12" t="s">
        <v>16</v>
      </c>
      <c r="P87" s="12" t="s">
        <v>16</v>
      </c>
      <c r="Q87" s="12" t="s">
        <v>16</v>
      </c>
      <c r="R87" s="12">
        <f t="shared" si="23"/>
        <v>334.5</v>
      </c>
      <c r="S87" s="12">
        <f t="shared" si="24"/>
        <v>327.74258000000003</v>
      </c>
      <c r="T87" s="12">
        <f t="shared" si="25"/>
        <v>97.97984454409567</v>
      </c>
      <c r="U87" s="4"/>
    </row>
    <row r="88" spans="1:21" x14ac:dyDescent="0.25">
      <c r="A88" s="17" t="s">
        <v>90</v>
      </c>
      <c r="B88" s="16" t="s">
        <v>593</v>
      </c>
      <c r="C88" s="12">
        <v>334500</v>
      </c>
      <c r="D88" s="12">
        <v>327742.58</v>
      </c>
      <c r="E88" s="12">
        <f t="shared" si="19"/>
        <v>97.97984454409567</v>
      </c>
      <c r="F88" s="12" t="s">
        <v>16</v>
      </c>
      <c r="G88" s="12" t="s">
        <v>16</v>
      </c>
      <c r="H88" s="12" t="s">
        <v>16</v>
      </c>
      <c r="I88" s="12">
        <v>334500</v>
      </c>
      <c r="J88" s="12">
        <v>327742.58</v>
      </c>
      <c r="K88" s="12">
        <f t="shared" si="22"/>
        <v>97.97984454409567</v>
      </c>
      <c r="L88" s="12">
        <f t="shared" si="20"/>
        <v>334.5</v>
      </c>
      <c r="M88" s="12">
        <f t="shared" si="21"/>
        <v>327.74258000000003</v>
      </c>
      <c r="N88" s="12">
        <f t="shared" si="15"/>
        <v>97.97984454409567</v>
      </c>
      <c r="O88" s="12" t="s">
        <v>16</v>
      </c>
      <c r="P88" s="12" t="s">
        <v>16</v>
      </c>
      <c r="Q88" s="12" t="s">
        <v>16</v>
      </c>
      <c r="R88" s="12">
        <f t="shared" si="23"/>
        <v>334.5</v>
      </c>
      <c r="S88" s="12">
        <f t="shared" si="24"/>
        <v>327.74258000000003</v>
      </c>
      <c r="T88" s="12">
        <f t="shared" si="25"/>
        <v>97.97984454409567</v>
      </c>
      <c r="U88" s="4"/>
    </row>
    <row r="89" spans="1:21" x14ac:dyDescent="0.25">
      <c r="A89" s="17" t="s">
        <v>91</v>
      </c>
      <c r="B89" s="16" t="s">
        <v>594</v>
      </c>
      <c r="C89" s="12">
        <v>334500</v>
      </c>
      <c r="D89" s="12">
        <v>327742.58</v>
      </c>
      <c r="E89" s="12">
        <f t="shared" si="19"/>
        <v>97.97984454409567</v>
      </c>
      <c r="F89" s="12" t="s">
        <v>16</v>
      </c>
      <c r="G89" s="12" t="s">
        <v>16</v>
      </c>
      <c r="H89" s="12" t="s">
        <v>16</v>
      </c>
      <c r="I89" s="12">
        <v>334500</v>
      </c>
      <c r="J89" s="12">
        <v>327742.58</v>
      </c>
      <c r="K89" s="12">
        <f t="shared" si="22"/>
        <v>97.97984454409567</v>
      </c>
      <c r="L89" s="12">
        <f t="shared" si="20"/>
        <v>334.5</v>
      </c>
      <c r="M89" s="12">
        <f t="shared" si="21"/>
        <v>327.74258000000003</v>
      </c>
      <c r="N89" s="12">
        <f t="shared" si="15"/>
        <v>97.97984454409567</v>
      </c>
      <c r="O89" s="12" t="s">
        <v>16</v>
      </c>
      <c r="P89" s="12" t="s">
        <v>16</v>
      </c>
      <c r="Q89" s="12" t="s">
        <v>16</v>
      </c>
      <c r="R89" s="12">
        <f t="shared" si="23"/>
        <v>334.5</v>
      </c>
      <c r="S89" s="12">
        <f t="shared" si="24"/>
        <v>327.74258000000003</v>
      </c>
      <c r="T89" s="12">
        <f t="shared" si="25"/>
        <v>97.97984454409567</v>
      </c>
      <c r="U89" s="4"/>
    </row>
    <row r="90" spans="1:21" ht="23.25" x14ac:dyDescent="0.25">
      <c r="A90" s="17" t="s">
        <v>92</v>
      </c>
      <c r="B90" s="16" t="s">
        <v>595</v>
      </c>
      <c r="C90" s="12">
        <v>334500</v>
      </c>
      <c r="D90" s="12">
        <v>327742.58</v>
      </c>
      <c r="E90" s="12">
        <f t="shared" si="19"/>
        <v>97.97984454409567</v>
      </c>
      <c r="F90" s="12" t="s">
        <v>16</v>
      </c>
      <c r="G90" s="12" t="s">
        <v>16</v>
      </c>
      <c r="H90" s="12" t="s">
        <v>16</v>
      </c>
      <c r="I90" s="12">
        <v>334500</v>
      </c>
      <c r="J90" s="12">
        <v>327742.58</v>
      </c>
      <c r="K90" s="12">
        <f t="shared" si="22"/>
        <v>97.97984454409567</v>
      </c>
      <c r="L90" s="12">
        <f t="shared" si="20"/>
        <v>334.5</v>
      </c>
      <c r="M90" s="12">
        <f t="shared" si="21"/>
        <v>327.74258000000003</v>
      </c>
      <c r="N90" s="12">
        <f t="shared" si="15"/>
        <v>97.97984454409567</v>
      </c>
      <c r="O90" s="12" t="s">
        <v>16</v>
      </c>
      <c r="P90" s="12" t="s">
        <v>16</v>
      </c>
      <c r="Q90" s="12" t="s">
        <v>16</v>
      </c>
      <c r="R90" s="12">
        <f t="shared" si="23"/>
        <v>334.5</v>
      </c>
      <c r="S90" s="12">
        <f t="shared" si="24"/>
        <v>327.74258000000003</v>
      </c>
      <c r="T90" s="12">
        <f t="shared" si="25"/>
        <v>97.97984454409567</v>
      </c>
      <c r="U90" s="4"/>
    </row>
    <row r="91" spans="1:21" ht="23.25" x14ac:dyDescent="0.25">
      <c r="A91" s="17" t="s">
        <v>93</v>
      </c>
      <c r="B91" s="16" t="s">
        <v>596</v>
      </c>
      <c r="C91" s="12">
        <v>5666000</v>
      </c>
      <c r="D91" s="12">
        <v>6043203.1299999999</v>
      </c>
      <c r="E91" s="12">
        <f t="shared" si="19"/>
        <v>106.65730903635722</v>
      </c>
      <c r="F91" s="12" t="s">
        <v>16</v>
      </c>
      <c r="G91" s="12" t="s">
        <v>16</v>
      </c>
      <c r="H91" s="12" t="s">
        <v>16</v>
      </c>
      <c r="I91" s="12">
        <v>5666000</v>
      </c>
      <c r="J91" s="12">
        <v>5680992.6299999999</v>
      </c>
      <c r="K91" s="12">
        <f t="shared" si="22"/>
        <v>100.26460695375927</v>
      </c>
      <c r="L91" s="12">
        <f t="shared" si="20"/>
        <v>5666</v>
      </c>
      <c r="M91" s="12">
        <f t="shared" si="21"/>
        <v>6043.2031299999999</v>
      </c>
      <c r="N91" s="12">
        <f t="shared" si="15"/>
        <v>106.65730903635722</v>
      </c>
      <c r="O91" s="12" t="s">
        <v>16</v>
      </c>
      <c r="P91" s="12" t="s">
        <v>16</v>
      </c>
      <c r="Q91" s="12" t="s">
        <v>16</v>
      </c>
      <c r="R91" s="12">
        <f t="shared" si="23"/>
        <v>5666</v>
      </c>
      <c r="S91" s="12">
        <f t="shared" si="24"/>
        <v>5680.9926299999997</v>
      </c>
      <c r="T91" s="12">
        <f t="shared" si="25"/>
        <v>100.26460695375927</v>
      </c>
      <c r="U91" s="4"/>
    </row>
    <row r="92" spans="1:21" ht="68.25" x14ac:dyDescent="0.25">
      <c r="A92" s="17" t="s">
        <v>94</v>
      </c>
      <c r="B92" s="16" t="s">
        <v>597</v>
      </c>
      <c r="C92" s="12">
        <v>1000000</v>
      </c>
      <c r="D92" s="12">
        <v>362210.5</v>
      </c>
      <c r="E92" s="12">
        <f t="shared" si="19"/>
        <v>36.221049999999998</v>
      </c>
      <c r="F92" s="12" t="s">
        <v>16</v>
      </c>
      <c r="G92" s="12" t="s">
        <v>16</v>
      </c>
      <c r="H92" s="12" t="s">
        <v>16</v>
      </c>
      <c r="I92" s="12">
        <v>1000000</v>
      </c>
      <c r="J92" s="12" t="s">
        <v>16</v>
      </c>
      <c r="K92" s="12" t="s">
        <v>16</v>
      </c>
      <c r="L92" s="12">
        <f t="shared" si="20"/>
        <v>1000</v>
      </c>
      <c r="M92" s="12">
        <f t="shared" si="21"/>
        <v>362.21050000000002</v>
      </c>
      <c r="N92" s="12">
        <f t="shared" si="15"/>
        <v>36.221050000000005</v>
      </c>
      <c r="O92" s="12" t="s">
        <v>16</v>
      </c>
      <c r="P92" s="12" t="s">
        <v>16</v>
      </c>
      <c r="Q92" s="12" t="s">
        <v>16</v>
      </c>
      <c r="R92" s="12">
        <f t="shared" si="23"/>
        <v>1000</v>
      </c>
      <c r="S92" s="12" t="s">
        <v>16</v>
      </c>
      <c r="T92" s="12" t="s">
        <v>16</v>
      </c>
      <c r="U92" s="4"/>
    </row>
    <row r="93" spans="1:21" ht="79.5" x14ac:dyDescent="0.25">
      <c r="A93" s="17" t="s">
        <v>95</v>
      </c>
      <c r="B93" s="16" t="s">
        <v>598</v>
      </c>
      <c r="C93" s="12">
        <v>1000000</v>
      </c>
      <c r="D93" s="12" t="s">
        <v>16</v>
      </c>
      <c r="E93" s="12" t="s">
        <v>16</v>
      </c>
      <c r="F93" s="12" t="s">
        <v>16</v>
      </c>
      <c r="G93" s="12" t="s">
        <v>16</v>
      </c>
      <c r="H93" s="12" t="s">
        <v>16</v>
      </c>
      <c r="I93" s="12">
        <v>1000000</v>
      </c>
      <c r="J93" s="12" t="s">
        <v>16</v>
      </c>
      <c r="K93" s="12" t="s">
        <v>16</v>
      </c>
      <c r="L93" s="12">
        <f t="shared" si="20"/>
        <v>1000</v>
      </c>
      <c r="M93" s="12" t="s">
        <v>16</v>
      </c>
      <c r="N93" s="12" t="s">
        <v>16</v>
      </c>
      <c r="O93" s="12" t="s">
        <v>16</v>
      </c>
      <c r="P93" s="12" t="s">
        <v>16</v>
      </c>
      <c r="Q93" s="12" t="s">
        <v>16</v>
      </c>
      <c r="R93" s="12">
        <f t="shared" si="23"/>
        <v>1000</v>
      </c>
      <c r="S93" s="12" t="s">
        <v>16</v>
      </c>
      <c r="T93" s="12" t="s">
        <v>16</v>
      </c>
      <c r="U93" s="4"/>
    </row>
    <row r="94" spans="1:21" ht="68.25" x14ac:dyDescent="0.25">
      <c r="A94" s="17" t="s">
        <v>96</v>
      </c>
      <c r="B94" s="16" t="s">
        <v>599</v>
      </c>
      <c r="C94" s="12">
        <v>1000000</v>
      </c>
      <c r="D94" s="12" t="s">
        <v>16</v>
      </c>
      <c r="E94" s="12" t="s">
        <v>16</v>
      </c>
      <c r="F94" s="12" t="s">
        <v>16</v>
      </c>
      <c r="G94" s="12" t="s">
        <v>16</v>
      </c>
      <c r="H94" s="12" t="s">
        <v>16</v>
      </c>
      <c r="I94" s="12">
        <v>1000000</v>
      </c>
      <c r="J94" s="12" t="s">
        <v>16</v>
      </c>
      <c r="K94" s="12" t="s">
        <v>16</v>
      </c>
      <c r="L94" s="12">
        <f t="shared" si="20"/>
        <v>1000</v>
      </c>
      <c r="M94" s="12" t="s">
        <v>16</v>
      </c>
      <c r="N94" s="12" t="s">
        <v>16</v>
      </c>
      <c r="O94" s="12" t="s">
        <v>16</v>
      </c>
      <c r="P94" s="12" t="s">
        <v>16</v>
      </c>
      <c r="Q94" s="12" t="s">
        <v>16</v>
      </c>
      <c r="R94" s="12">
        <f t="shared" si="23"/>
        <v>1000</v>
      </c>
      <c r="S94" s="12" t="s">
        <v>16</v>
      </c>
      <c r="T94" s="12" t="s">
        <v>16</v>
      </c>
      <c r="U94" s="4"/>
    </row>
    <row r="95" spans="1:21" ht="68.25" x14ac:dyDescent="0.25">
      <c r="A95" s="17" t="s">
        <v>97</v>
      </c>
      <c r="B95" s="16" t="s">
        <v>600</v>
      </c>
      <c r="C95" s="12" t="s">
        <v>16</v>
      </c>
      <c r="D95" s="12">
        <v>362210.5</v>
      </c>
      <c r="E95" s="12" t="s">
        <v>16</v>
      </c>
      <c r="F95" s="12" t="s">
        <v>16</v>
      </c>
      <c r="G95" s="12" t="s">
        <v>16</v>
      </c>
      <c r="H95" s="12" t="s">
        <v>16</v>
      </c>
      <c r="I95" s="12" t="s">
        <v>16</v>
      </c>
      <c r="J95" s="12" t="s">
        <v>16</v>
      </c>
      <c r="K95" s="12" t="s">
        <v>16</v>
      </c>
      <c r="L95" s="12" t="s">
        <v>16</v>
      </c>
      <c r="M95" s="12">
        <f t="shared" si="21"/>
        <v>362.21050000000002</v>
      </c>
      <c r="N95" s="12" t="s">
        <v>16</v>
      </c>
      <c r="O95" s="12" t="s">
        <v>16</v>
      </c>
      <c r="P95" s="12" t="s">
        <v>16</v>
      </c>
      <c r="Q95" s="12" t="s">
        <v>16</v>
      </c>
      <c r="R95" s="12" t="s">
        <v>16</v>
      </c>
      <c r="S95" s="12" t="s">
        <v>16</v>
      </c>
      <c r="T95" s="12" t="s">
        <v>16</v>
      </c>
      <c r="U95" s="4"/>
    </row>
    <row r="96" spans="1:21" ht="68.25" x14ac:dyDescent="0.25">
      <c r="A96" s="17" t="s">
        <v>98</v>
      </c>
      <c r="B96" s="16" t="s">
        <v>601</v>
      </c>
      <c r="C96" s="12" t="s">
        <v>16</v>
      </c>
      <c r="D96" s="12">
        <v>362210.5</v>
      </c>
      <c r="E96" s="12" t="s">
        <v>16</v>
      </c>
      <c r="F96" s="12" t="s">
        <v>16</v>
      </c>
      <c r="G96" s="12" t="s">
        <v>16</v>
      </c>
      <c r="H96" s="12" t="s">
        <v>16</v>
      </c>
      <c r="I96" s="12" t="s">
        <v>16</v>
      </c>
      <c r="J96" s="12" t="s">
        <v>16</v>
      </c>
      <c r="K96" s="12" t="s">
        <v>16</v>
      </c>
      <c r="L96" s="12" t="s">
        <v>16</v>
      </c>
      <c r="M96" s="12">
        <f t="shared" si="21"/>
        <v>362.21050000000002</v>
      </c>
      <c r="N96" s="12" t="s">
        <v>16</v>
      </c>
      <c r="O96" s="12" t="s">
        <v>16</v>
      </c>
      <c r="P96" s="12" t="s">
        <v>16</v>
      </c>
      <c r="Q96" s="12" t="s">
        <v>16</v>
      </c>
      <c r="R96" s="12" t="s">
        <v>16</v>
      </c>
      <c r="S96" s="12" t="s">
        <v>16</v>
      </c>
      <c r="T96" s="12" t="s">
        <v>16</v>
      </c>
      <c r="U96" s="4"/>
    </row>
    <row r="97" spans="1:21" ht="23.25" x14ac:dyDescent="0.25">
      <c r="A97" s="17" t="s">
        <v>99</v>
      </c>
      <c r="B97" s="16" t="s">
        <v>602</v>
      </c>
      <c r="C97" s="12">
        <v>4666000</v>
      </c>
      <c r="D97" s="12">
        <v>5680992.6299999999</v>
      </c>
      <c r="E97" s="12">
        <f t="shared" si="19"/>
        <v>121.75294963566223</v>
      </c>
      <c r="F97" s="12" t="s">
        <v>16</v>
      </c>
      <c r="G97" s="12" t="s">
        <v>16</v>
      </c>
      <c r="H97" s="12" t="s">
        <v>16</v>
      </c>
      <c r="I97" s="12">
        <v>4666000</v>
      </c>
      <c r="J97" s="12">
        <v>5680992.6299999999</v>
      </c>
      <c r="K97" s="12">
        <f t="shared" si="22"/>
        <v>121.75294963566223</v>
      </c>
      <c r="L97" s="12">
        <f t="shared" si="20"/>
        <v>4666</v>
      </c>
      <c r="M97" s="12">
        <f t="shared" si="21"/>
        <v>5680.9926299999997</v>
      </c>
      <c r="N97" s="12">
        <f t="shared" ref="N97:N109" si="26">M97/L97*100</f>
        <v>121.75294963566223</v>
      </c>
      <c r="O97" s="12" t="s">
        <v>16</v>
      </c>
      <c r="P97" s="12" t="s">
        <v>16</v>
      </c>
      <c r="Q97" s="12" t="s">
        <v>16</v>
      </c>
      <c r="R97" s="12">
        <f t="shared" si="23"/>
        <v>4666</v>
      </c>
      <c r="S97" s="12">
        <f t="shared" si="24"/>
        <v>5680.9926299999997</v>
      </c>
      <c r="T97" s="12">
        <f t="shared" ref="T97:T109" si="27">S97/R97*100</f>
        <v>121.75294963566223</v>
      </c>
      <c r="U97" s="4"/>
    </row>
    <row r="98" spans="1:21" ht="23.25" x14ac:dyDescent="0.25">
      <c r="A98" s="17" t="s">
        <v>100</v>
      </c>
      <c r="B98" s="16" t="s">
        <v>603</v>
      </c>
      <c r="C98" s="12">
        <v>4666000</v>
      </c>
      <c r="D98" s="12">
        <v>5680992.6299999999</v>
      </c>
      <c r="E98" s="12">
        <f t="shared" si="19"/>
        <v>121.75294963566223</v>
      </c>
      <c r="F98" s="12" t="s">
        <v>16</v>
      </c>
      <c r="G98" s="12" t="s">
        <v>16</v>
      </c>
      <c r="H98" s="12" t="s">
        <v>16</v>
      </c>
      <c r="I98" s="12">
        <v>4666000</v>
      </c>
      <c r="J98" s="12">
        <v>5680992.6299999999</v>
      </c>
      <c r="K98" s="12">
        <f t="shared" si="22"/>
        <v>121.75294963566223</v>
      </c>
      <c r="L98" s="12">
        <f t="shared" si="20"/>
        <v>4666</v>
      </c>
      <c r="M98" s="12">
        <f t="shared" si="21"/>
        <v>5680.9926299999997</v>
      </c>
      <c r="N98" s="12">
        <f t="shared" si="26"/>
        <v>121.75294963566223</v>
      </c>
      <c r="O98" s="12" t="s">
        <v>16</v>
      </c>
      <c r="P98" s="12" t="s">
        <v>16</v>
      </c>
      <c r="Q98" s="12" t="s">
        <v>16</v>
      </c>
      <c r="R98" s="12">
        <f t="shared" si="23"/>
        <v>4666</v>
      </c>
      <c r="S98" s="12">
        <f t="shared" si="24"/>
        <v>5680.9926299999997</v>
      </c>
      <c r="T98" s="12">
        <f t="shared" si="27"/>
        <v>121.75294963566223</v>
      </c>
      <c r="U98" s="4"/>
    </row>
    <row r="99" spans="1:21" ht="45.75" x14ac:dyDescent="0.25">
      <c r="A99" s="17" t="s">
        <v>101</v>
      </c>
      <c r="B99" s="16" t="s">
        <v>604</v>
      </c>
      <c r="C99" s="12">
        <v>4666000</v>
      </c>
      <c r="D99" s="12">
        <v>5680992.6299999999</v>
      </c>
      <c r="E99" s="12">
        <f t="shared" si="19"/>
        <v>121.75294963566223</v>
      </c>
      <c r="F99" s="12" t="s">
        <v>16</v>
      </c>
      <c r="G99" s="12" t="s">
        <v>16</v>
      </c>
      <c r="H99" s="12" t="s">
        <v>16</v>
      </c>
      <c r="I99" s="12">
        <v>4666000</v>
      </c>
      <c r="J99" s="12">
        <v>5680992.6299999999</v>
      </c>
      <c r="K99" s="12">
        <f t="shared" si="22"/>
        <v>121.75294963566223</v>
      </c>
      <c r="L99" s="12">
        <f t="shared" si="20"/>
        <v>4666</v>
      </c>
      <c r="M99" s="12">
        <f t="shared" si="21"/>
        <v>5680.9926299999997</v>
      </c>
      <c r="N99" s="12">
        <f t="shared" si="26"/>
        <v>121.75294963566223</v>
      </c>
      <c r="O99" s="12" t="s">
        <v>16</v>
      </c>
      <c r="P99" s="12" t="s">
        <v>16</v>
      </c>
      <c r="Q99" s="12" t="s">
        <v>16</v>
      </c>
      <c r="R99" s="12">
        <f t="shared" si="23"/>
        <v>4666</v>
      </c>
      <c r="S99" s="12">
        <f t="shared" si="24"/>
        <v>5680.9926299999997</v>
      </c>
      <c r="T99" s="12">
        <f t="shared" si="27"/>
        <v>121.75294963566223</v>
      </c>
      <c r="U99" s="4"/>
    </row>
    <row r="100" spans="1:21" x14ac:dyDescent="0.25">
      <c r="A100" s="17" t="s">
        <v>102</v>
      </c>
      <c r="B100" s="16" t="s">
        <v>605</v>
      </c>
      <c r="C100" s="12">
        <v>573000</v>
      </c>
      <c r="D100" s="12">
        <v>277023.48</v>
      </c>
      <c r="E100" s="12">
        <f t="shared" si="19"/>
        <v>48.346157068062823</v>
      </c>
      <c r="F100" s="12" t="s">
        <v>16</v>
      </c>
      <c r="G100" s="12" t="s">
        <v>16</v>
      </c>
      <c r="H100" s="12" t="s">
        <v>16</v>
      </c>
      <c r="I100" s="12">
        <v>573000</v>
      </c>
      <c r="J100" s="12">
        <v>277023.48</v>
      </c>
      <c r="K100" s="12">
        <f t="shared" si="22"/>
        <v>48.346157068062823</v>
      </c>
      <c r="L100" s="12">
        <f t="shared" si="20"/>
        <v>573</v>
      </c>
      <c r="M100" s="12">
        <f t="shared" si="21"/>
        <v>277.02348000000001</v>
      </c>
      <c r="N100" s="12">
        <f t="shared" si="26"/>
        <v>48.34615706806283</v>
      </c>
      <c r="O100" s="12" t="s">
        <v>16</v>
      </c>
      <c r="P100" s="12" t="s">
        <v>16</v>
      </c>
      <c r="Q100" s="12" t="s">
        <v>16</v>
      </c>
      <c r="R100" s="12">
        <f t="shared" si="23"/>
        <v>573</v>
      </c>
      <c r="S100" s="12">
        <f t="shared" si="24"/>
        <v>277.02348000000001</v>
      </c>
      <c r="T100" s="12">
        <f t="shared" si="27"/>
        <v>48.34615706806283</v>
      </c>
      <c r="U100" s="4"/>
    </row>
    <row r="101" spans="1:21" ht="34.5" x14ac:dyDescent="0.25">
      <c r="A101" s="17" t="s">
        <v>103</v>
      </c>
      <c r="B101" s="16" t="s">
        <v>606</v>
      </c>
      <c r="C101" s="12">
        <v>479500</v>
      </c>
      <c r="D101" s="12">
        <v>274473.48</v>
      </c>
      <c r="E101" s="12">
        <f t="shared" si="19"/>
        <v>57.241601668404584</v>
      </c>
      <c r="F101" s="12" t="s">
        <v>16</v>
      </c>
      <c r="G101" s="12" t="s">
        <v>16</v>
      </c>
      <c r="H101" s="12" t="s">
        <v>16</v>
      </c>
      <c r="I101" s="12">
        <v>479500</v>
      </c>
      <c r="J101" s="12">
        <v>274473.48</v>
      </c>
      <c r="K101" s="12">
        <f t="shared" si="22"/>
        <v>57.241601668404584</v>
      </c>
      <c r="L101" s="12">
        <f t="shared" si="20"/>
        <v>479.5</v>
      </c>
      <c r="M101" s="12">
        <f t="shared" si="21"/>
        <v>274.47348</v>
      </c>
      <c r="N101" s="12">
        <f t="shared" si="26"/>
        <v>57.241601668404584</v>
      </c>
      <c r="O101" s="12" t="s">
        <v>16</v>
      </c>
      <c r="P101" s="12" t="s">
        <v>16</v>
      </c>
      <c r="Q101" s="12" t="s">
        <v>16</v>
      </c>
      <c r="R101" s="12">
        <f t="shared" si="23"/>
        <v>479.5</v>
      </c>
      <c r="S101" s="12">
        <f t="shared" si="24"/>
        <v>274.47348</v>
      </c>
      <c r="T101" s="12">
        <f t="shared" si="27"/>
        <v>57.241601668404584</v>
      </c>
      <c r="U101" s="4"/>
    </row>
    <row r="102" spans="1:21" ht="45.75" x14ac:dyDescent="0.25">
      <c r="A102" s="17" t="s">
        <v>104</v>
      </c>
      <c r="B102" s="16" t="s">
        <v>607</v>
      </c>
      <c r="C102" s="12">
        <v>35000</v>
      </c>
      <c r="D102" s="12">
        <v>1522.72</v>
      </c>
      <c r="E102" s="12">
        <f t="shared" si="19"/>
        <v>4.3506285714285715</v>
      </c>
      <c r="F102" s="12" t="s">
        <v>16</v>
      </c>
      <c r="G102" s="12" t="s">
        <v>16</v>
      </c>
      <c r="H102" s="12" t="s">
        <v>16</v>
      </c>
      <c r="I102" s="12">
        <v>35000</v>
      </c>
      <c r="J102" s="12">
        <v>1522.72</v>
      </c>
      <c r="K102" s="12">
        <f t="shared" si="22"/>
        <v>4.3506285714285715</v>
      </c>
      <c r="L102" s="12">
        <f t="shared" si="20"/>
        <v>35</v>
      </c>
      <c r="M102" s="12">
        <f t="shared" si="21"/>
        <v>1.5227200000000001</v>
      </c>
      <c r="N102" s="12">
        <f t="shared" si="26"/>
        <v>4.3506285714285724</v>
      </c>
      <c r="O102" s="12" t="s">
        <v>16</v>
      </c>
      <c r="P102" s="12" t="s">
        <v>16</v>
      </c>
      <c r="Q102" s="12" t="s">
        <v>16</v>
      </c>
      <c r="R102" s="12">
        <f t="shared" si="23"/>
        <v>35</v>
      </c>
      <c r="S102" s="12">
        <f t="shared" si="24"/>
        <v>1.5227200000000001</v>
      </c>
      <c r="T102" s="12">
        <f t="shared" si="27"/>
        <v>4.3506285714285724</v>
      </c>
      <c r="U102" s="4"/>
    </row>
    <row r="103" spans="1:21" ht="68.25" x14ac:dyDescent="0.25">
      <c r="A103" s="17" t="s">
        <v>105</v>
      </c>
      <c r="B103" s="16" t="s">
        <v>608</v>
      </c>
      <c r="C103" s="12">
        <v>35000</v>
      </c>
      <c r="D103" s="12">
        <v>1522.72</v>
      </c>
      <c r="E103" s="12">
        <f t="shared" si="19"/>
        <v>4.3506285714285715</v>
      </c>
      <c r="F103" s="12" t="s">
        <v>16</v>
      </c>
      <c r="G103" s="12" t="s">
        <v>16</v>
      </c>
      <c r="H103" s="12" t="s">
        <v>16</v>
      </c>
      <c r="I103" s="12">
        <v>35000</v>
      </c>
      <c r="J103" s="12">
        <v>1522.72</v>
      </c>
      <c r="K103" s="12">
        <f t="shared" si="22"/>
        <v>4.3506285714285715</v>
      </c>
      <c r="L103" s="12">
        <f t="shared" si="20"/>
        <v>35</v>
      </c>
      <c r="M103" s="12">
        <f t="shared" si="21"/>
        <v>1.5227200000000001</v>
      </c>
      <c r="N103" s="12">
        <f t="shared" si="26"/>
        <v>4.3506285714285724</v>
      </c>
      <c r="O103" s="12" t="s">
        <v>16</v>
      </c>
      <c r="P103" s="12" t="s">
        <v>16</v>
      </c>
      <c r="Q103" s="12" t="s">
        <v>16</v>
      </c>
      <c r="R103" s="12">
        <f t="shared" si="23"/>
        <v>35</v>
      </c>
      <c r="S103" s="12">
        <f t="shared" si="24"/>
        <v>1.5227200000000001</v>
      </c>
      <c r="T103" s="12">
        <f t="shared" si="27"/>
        <v>4.3506285714285724</v>
      </c>
      <c r="U103" s="4"/>
    </row>
    <row r="104" spans="1:21" ht="57" x14ac:dyDescent="0.25">
      <c r="A104" s="17" t="s">
        <v>106</v>
      </c>
      <c r="B104" s="16" t="s">
        <v>609</v>
      </c>
      <c r="C104" s="12">
        <v>55000</v>
      </c>
      <c r="D104" s="12">
        <v>78692.320000000007</v>
      </c>
      <c r="E104" s="12">
        <f t="shared" si="19"/>
        <v>143.07694545454547</v>
      </c>
      <c r="F104" s="12" t="s">
        <v>16</v>
      </c>
      <c r="G104" s="12" t="s">
        <v>16</v>
      </c>
      <c r="H104" s="12" t="s">
        <v>16</v>
      </c>
      <c r="I104" s="12">
        <v>55000</v>
      </c>
      <c r="J104" s="12">
        <v>78692.320000000007</v>
      </c>
      <c r="K104" s="12">
        <f t="shared" si="22"/>
        <v>143.07694545454547</v>
      </c>
      <c r="L104" s="12">
        <f t="shared" si="20"/>
        <v>55</v>
      </c>
      <c r="M104" s="12">
        <f t="shared" si="21"/>
        <v>78.692320000000009</v>
      </c>
      <c r="N104" s="12">
        <f t="shared" si="26"/>
        <v>143.07694545454547</v>
      </c>
      <c r="O104" s="12" t="s">
        <v>16</v>
      </c>
      <c r="P104" s="12" t="s">
        <v>16</v>
      </c>
      <c r="Q104" s="12" t="s">
        <v>16</v>
      </c>
      <c r="R104" s="12">
        <f t="shared" si="23"/>
        <v>55</v>
      </c>
      <c r="S104" s="12">
        <f t="shared" si="24"/>
        <v>78.692320000000009</v>
      </c>
      <c r="T104" s="12">
        <f t="shared" si="27"/>
        <v>143.07694545454547</v>
      </c>
      <c r="U104" s="4"/>
    </row>
    <row r="105" spans="1:21" ht="79.5" x14ac:dyDescent="0.25">
      <c r="A105" s="17" t="s">
        <v>107</v>
      </c>
      <c r="B105" s="16" t="s">
        <v>610</v>
      </c>
      <c r="C105" s="12">
        <v>55000</v>
      </c>
      <c r="D105" s="12">
        <v>78692.320000000007</v>
      </c>
      <c r="E105" s="12">
        <f t="shared" si="19"/>
        <v>143.07694545454547</v>
      </c>
      <c r="F105" s="12" t="s">
        <v>16</v>
      </c>
      <c r="G105" s="12" t="s">
        <v>16</v>
      </c>
      <c r="H105" s="12" t="s">
        <v>16</v>
      </c>
      <c r="I105" s="12">
        <v>55000</v>
      </c>
      <c r="J105" s="12">
        <v>78692.320000000007</v>
      </c>
      <c r="K105" s="12">
        <f t="shared" si="22"/>
        <v>143.07694545454547</v>
      </c>
      <c r="L105" s="12">
        <f t="shared" si="20"/>
        <v>55</v>
      </c>
      <c r="M105" s="12">
        <f t="shared" si="21"/>
        <v>78.692320000000009</v>
      </c>
      <c r="N105" s="12">
        <f t="shared" si="26"/>
        <v>143.07694545454547</v>
      </c>
      <c r="O105" s="12" t="s">
        <v>16</v>
      </c>
      <c r="P105" s="12" t="s">
        <v>16</v>
      </c>
      <c r="Q105" s="12" t="s">
        <v>16</v>
      </c>
      <c r="R105" s="12">
        <f t="shared" si="23"/>
        <v>55</v>
      </c>
      <c r="S105" s="12">
        <f t="shared" si="24"/>
        <v>78.692320000000009</v>
      </c>
      <c r="T105" s="12">
        <f t="shared" si="27"/>
        <v>143.07694545454547</v>
      </c>
      <c r="U105" s="4"/>
    </row>
    <row r="106" spans="1:21" ht="45.75" x14ac:dyDescent="0.25">
      <c r="A106" s="17" t="s">
        <v>108</v>
      </c>
      <c r="B106" s="16" t="s">
        <v>611</v>
      </c>
      <c r="C106" s="12">
        <v>135000</v>
      </c>
      <c r="D106" s="12">
        <v>46219.14</v>
      </c>
      <c r="E106" s="12">
        <f t="shared" si="19"/>
        <v>34.236400000000003</v>
      </c>
      <c r="F106" s="12" t="s">
        <v>16</v>
      </c>
      <c r="G106" s="12" t="s">
        <v>16</v>
      </c>
      <c r="H106" s="12" t="s">
        <v>16</v>
      </c>
      <c r="I106" s="12">
        <v>135000</v>
      </c>
      <c r="J106" s="12">
        <v>46219.14</v>
      </c>
      <c r="K106" s="12">
        <f t="shared" si="22"/>
        <v>34.236400000000003</v>
      </c>
      <c r="L106" s="12">
        <f t="shared" si="20"/>
        <v>135</v>
      </c>
      <c r="M106" s="12">
        <f t="shared" si="21"/>
        <v>46.219139999999996</v>
      </c>
      <c r="N106" s="12">
        <f t="shared" si="26"/>
        <v>34.236399999999996</v>
      </c>
      <c r="O106" s="12" t="s">
        <v>16</v>
      </c>
      <c r="P106" s="12" t="s">
        <v>16</v>
      </c>
      <c r="Q106" s="12" t="s">
        <v>16</v>
      </c>
      <c r="R106" s="12">
        <f t="shared" si="23"/>
        <v>135</v>
      </c>
      <c r="S106" s="12">
        <f t="shared" si="24"/>
        <v>46.219139999999996</v>
      </c>
      <c r="T106" s="12">
        <f t="shared" si="27"/>
        <v>34.236399999999996</v>
      </c>
      <c r="U106" s="4"/>
    </row>
    <row r="107" spans="1:21" ht="68.25" x14ac:dyDescent="0.25">
      <c r="A107" s="17" t="s">
        <v>109</v>
      </c>
      <c r="B107" s="16" t="s">
        <v>612</v>
      </c>
      <c r="C107" s="12">
        <v>135000</v>
      </c>
      <c r="D107" s="12">
        <v>46219.14</v>
      </c>
      <c r="E107" s="12">
        <f t="shared" si="19"/>
        <v>34.236400000000003</v>
      </c>
      <c r="F107" s="12" t="s">
        <v>16</v>
      </c>
      <c r="G107" s="12" t="s">
        <v>16</v>
      </c>
      <c r="H107" s="12" t="s">
        <v>16</v>
      </c>
      <c r="I107" s="12">
        <v>135000</v>
      </c>
      <c r="J107" s="12">
        <v>46219.14</v>
      </c>
      <c r="K107" s="12">
        <f t="shared" si="22"/>
        <v>34.236400000000003</v>
      </c>
      <c r="L107" s="12">
        <f t="shared" si="20"/>
        <v>135</v>
      </c>
      <c r="M107" s="12">
        <f t="shared" si="21"/>
        <v>46.219139999999996</v>
      </c>
      <c r="N107" s="12">
        <f t="shared" si="26"/>
        <v>34.236399999999996</v>
      </c>
      <c r="O107" s="12" t="s">
        <v>16</v>
      </c>
      <c r="P107" s="12" t="s">
        <v>16</v>
      </c>
      <c r="Q107" s="12" t="s">
        <v>16</v>
      </c>
      <c r="R107" s="12">
        <f t="shared" si="23"/>
        <v>135</v>
      </c>
      <c r="S107" s="12">
        <f t="shared" si="24"/>
        <v>46.219139999999996</v>
      </c>
      <c r="T107" s="12">
        <f t="shared" si="27"/>
        <v>34.236399999999996</v>
      </c>
      <c r="U107" s="4"/>
    </row>
    <row r="108" spans="1:21" ht="45.75" x14ac:dyDescent="0.25">
      <c r="A108" s="17" t="s">
        <v>110</v>
      </c>
      <c r="B108" s="16" t="s">
        <v>613</v>
      </c>
      <c r="C108" s="12">
        <v>15000</v>
      </c>
      <c r="D108" s="12">
        <v>2000</v>
      </c>
      <c r="E108" s="12">
        <f t="shared" si="19"/>
        <v>13.333333333333334</v>
      </c>
      <c r="F108" s="12" t="s">
        <v>16</v>
      </c>
      <c r="G108" s="12" t="s">
        <v>16</v>
      </c>
      <c r="H108" s="12" t="s">
        <v>16</v>
      </c>
      <c r="I108" s="12">
        <v>15000</v>
      </c>
      <c r="J108" s="12">
        <v>2000</v>
      </c>
      <c r="K108" s="12">
        <f t="shared" si="22"/>
        <v>13.333333333333334</v>
      </c>
      <c r="L108" s="12">
        <f t="shared" si="20"/>
        <v>15</v>
      </c>
      <c r="M108" s="12">
        <f t="shared" si="21"/>
        <v>2</v>
      </c>
      <c r="N108" s="12">
        <f t="shared" si="26"/>
        <v>13.333333333333334</v>
      </c>
      <c r="O108" s="12" t="s">
        <v>16</v>
      </c>
      <c r="P108" s="12" t="s">
        <v>16</v>
      </c>
      <c r="Q108" s="12" t="s">
        <v>16</v>
      </c>
      <c r="R108" s="12">
        <f t="shared" si="23"/>
        <v>15</v>
      </c>
      <c r="S108" s="12">
        <f t="shared" si="24"/>
        <v>2</v>
      </c>
      <c r="T108" s="12">
        <f t="shared" si="27"/>
        <v>13.333333333333334</v>
      </c>
      <c r="U108" s="4"/>
    </row>
    <row r="109" spans="1:21" ht="68.25" x14ac:dyDescent="0.25">
      <c r="A109" s="17" t="s">
        <v>111</v>
      </c>
      <c r="B109" s="16" t="s">
        <v>614</v>
      </c>
      <c r="C109" s="12">
        <v>15000</v>
      </c>
      <c r="D109" s="12">
        <v>2000</v>
      </c>
      <c r="E109" s="12">
        <f t="shared" si="19"/>
        <v>13.333333333333334</v>
      </c>
      <c r="F109" s="12" t="s">
        <v>16</v>
      </c>
      <c r="G109" s="12" t="s">
        <v>16</v>
      </c>
      <c r="H109" s="12" t="s">
        <v>16</v>
      </c>
      <c r="I109" s="12">
        <v>15000</v>
      </c>
      <c r="J109" s="12">
        <v>2000</v>
      </c>
      <c r="K109" s="12">
        <f t="shared" si="22"/>
        <v>13.333333333333334</v>
      </c>
      <c r="L109" s="12">
        <f t="shared" si="20"/>
        <v>15</v>
      </c>
      <c r="M109" s="12">
        <f t="shared" si="21"/>
        <v>2</v>
      </c>
      <c r="N109" s="12">
        <f t="shared" si="26"/>
        <v>13.333333333333334</v>
      </c>
      <c r="O109" s="12" t="s">
        <v>16</v>
      </c>
      <c r="P109" s="12" t="s">
        <v>16</v>
      </c>
      <c r="Q109" s="12" t="s">
        <v>16</v>
      </c>
      <c r="R109" s="12">
        <f t="shared" si="23"/>
        <v>15</v>
      </c>
      <c r="S109" s="12">
        <f t="shared" si="24"/>
        <v>2</v>
      </c>
      <c r="T109" s="12">
        <f t="shared" si="27"/>
        <v>13.333333333333334</v>
      </c>
      <c r="U109" s="4"/>
    </row>
    <row r="110" spans="1:21" ht="45.75" x14ac:dyDescent="0.25">
      <c r="A110" s="17" t="s">
        <v>112</v>
      </c>
      <c r="B110" s="16" t="s">
        <v>615</v>
      </c>
      <c r="C110" s="12">
        <v>1000</v>
      </c>
      <c r="D110" s="12" t="s">
        <v>16</v>
      </c>
      <c r="E110" s="12" t="s">
        <v>16</v>
      </c>
      <c r="F110" s="12" t="s">
        <v>16</v>
      </c>
      <c r="G110" s="12" t="s">
        <v>16</v>
      </c>
      <c r="H110" s="12" t="s">
        <v>16</v>
      </c>
      <c r="I110" s="12">
        <v>1000</v>
      </c>
      <c r="J110" s="12" t="s">
        <v>16</v>
      </c>
      <c r="K110" s="12" t="s">
        <v>16</v>
      </c>
      <c r="L110" s="12">
        <f t="shared" si="20"/>
        <v>1</v>
      </c>
      <c r="M110" s="12" t="s">
        <v>16</v>
      </c>
      <c r="N110" s="12" t="s">
        <v>16</v>
      </c>
      <c r="O110" s="12" t="s">
        <v>16</v>
      </c>
      <c r="P110" s="12" t="s">
        <v>16</v>
      </c>
      <c r="Q110" s="12" t="s">
        <v>16</v>
      </c>
      <c r="R110" s="12">
        <f t="shared" si="23"/>
        <v>1</v>
      </c>
      <c r="S110" s="12" t="s">
        <v>16</v>
      </c>
      <c r="T110" s="12" t="s">
        <v>16</v>
      </c>
      <c r="U110" s="4"/>
    </row>
    <row r="111" spans="1:21" ht="57" x14ac:dyDescent="0.25">
      <c r="A111" s="17" t="s">
        <v>113</v>
      </c>
      <c r="B111" s="16" t="s">
        <v>616</v>
      </c>
      <c r="C111" s="12">
        <v>1000</v>
      </c>
      <c r="D111" s="12" t="s">
        <v>16</v>
      </c>
      <c r="E111" s="12" t="s">
        <v>16</v>
      </c>
      <c r="F111" s="12" t="s">
        <v>16</v>
      </c>
      <c r="G111" s="12" t="s">
        <v>16</v>
      </c>
      <c r="H111" s="12" t="s">
        <v>16</v>
      </c>
      <c r="I111" s="12">
        <v>1000</v>
      </c>
      <c r="J111" s="12" t="s">
        <v>16</v>
      </c>
      <c r="K111" s="12" t="s">
        <v>16</v>
      </c>
      <c r="L111" s="12">
        <f t="shared" si="20"/>
        <v>1</v>
      </c>
      <c r="M111" s="12" t="s">
        <v>16</v>
      </c>
      <c r="N111" s="12" t="s">
        <v>16</v>
      </c>
      <c r="O111" s="12" t="s">
        <v>16</v>
      </c>
      <c r="P111" s="12" t="s">
        <v>16</v>
      </c>
      <c r="Q111" s="12" t="s">
        <v>16</v>
      </c>
      <c r="R111" s="12">
        <f t="shared" si="23"/>
        <v>1</v>
      </c>
      <c r="S111" s="12" t="s">
        <v>16</v>
      </c>
      <c r="T111" s="12" t="s">
        <v>16</v>
      </c>
      <c r="U111" s="4"/>
    </row>
    <row r="112" spans="1:21" ht="45.75" x14ac:dyDescent="0.25">
      <c r="A112" s="17" t="s">
        <v>114</v>
      </c>
      <c r="B112" s="16" t="s">
        <v>617</v>
      </c>
      <c r="C112" s="12">
        <v>10000</v>
      </c>
      <c r="D112" s="12" t="s">
        <v>16</v>
      </c>
      <c r="E112" s="12" t="s">
        <v>16</v>
      </c>
      <c r="F112" s="12" t="s">
        <v>16</v>
      </c>
      <c r="G112" s="12" t="s">
        <v>16</v>
      </c>
      <c r="H112" s="12" t="s">
        <v>16</v>
      </c>
      <c r="I112" s="12">
        <v>10000</v>
      </c>
      <c r="J112" s="12" t="s">
        <v>16</v>
      </c>
      <c r="K112" s="12" t="s">
        <v>16</v>
      </c>
      <c r="L112" s="12">
        <f t="shared" si="20"/>
        <v>10</v>
      </c>
      <c r="M112" s="12" t="s">
        <v>16</v>
      </c>
      <c r="N112" s="12" t="s">
        <v>16</v>
      </c>
      <c r="O112" s="12" t="s">
        <v>16</v>
      </c>
      <c r="P112" s="12" t="s">
        <v>16</v>
      </c>
      <c r="Q112" s="12" t="s">
        <v>16</v>
      </c>
      <c r="R112" s="12">
        <f t="shared" si="23"/>
        <v>10</v>
      </c>
      <c r="S112" s="12" t="s">
        <v>16</v>
      </c>
      <c r="T112" s="12" t="s">
        <v>16</v>
      </c>
      <c r="U112" s="4"/>
    </row>
    <row r="113" spans="1:21" ht="68.25" x14ac:dyDescent="0.25">
      <c r="A113" s="17" t="s">
        <v>115</v>
      </c>
      <c r="B113" s="16" t="s">
        <v>618</v>
      </c>
      <c r="C113" s="12">
        <v>10000</v>
      </c>
      <c r="D113" s="12" t="s">
        <v>16</v>
      </c>
      <c r="E113" s="12" t="s">
        <v>16</v>
      </c>
      <c r="F113" s="12" t="s">
        <v>16</v>
      </c>
      <c r="G113" s="12" t="s">
        <v>16</v>
      </c>
      <c r="H113" s="12" t="s">
        <v>16</v>
      </c>
      <c r="I113" s="12">
        <v>10000</v>
      </c>
      <c r="J113" s="12" t="s">
        <v>16</v>
      </c>
      <c r="K113" s="12" t="s">
        <v>16</v>
      </c>
      <c r="L113" s="12">
        <f t="shared" si="20"/>
        <v>10</v>
      </c>
      <c r="M113" s="12" t="s">
        <v>16</v>
      </c>
      <c r="N113" s="12" t="s">
        <v>16</v>
      </c>
      <c r="O113" s="12" t="s">
        <v>16</v>
      </c>
      <c r="P113" s="12" t="s">
        <v>16</v>
      </c>
      <c r="Q113" s="12" t="s">
        <v>16</v>
      </c>
      <c r="R113" s="12">
        <f t="shared" si="23"/>
        <v>10</v>
      </c>
      <c r="S113" s="12" t="s">
        <v>16</v>
      </c>
      <c r="T113" s="12" t="s">
        <v>16</v>
      </c>
      <c r="U113" s="4"/>
    </row>
    <row r="114" spans="1:21" ht="57" x14ac:dyDescent="0.25">
      <c r="A114" s="17" t="s">
        <v>116</v>
      </c>
      <c r="B114" s="16" t="s">
        <v>619</v>
      </c>
      <c r="C114" s="12">
        <v>30000</v>
      </c>
      <c r="D114" s="12">
        <v>15000</v>
      </c>
      <c r="E114" s="12">
        <f t="shared" si="19"/>
        <v>50</v>
      </c>
      <c r="F114" s="12" t="s">
        <v>16</v>
      </c>
      <c r="G114" s="12" t="s">
        <v>16</v>
      </c>
      <c r="H114" s="12" t="s">
        <v>16</v>
      </c>
      <c r="I114" s="12">
        <v>30000</v>
      </c>
      <c r="J114" s="12">
        <v>15000</v>
      </c>
      <c r="K114" s="12">
        <f t="shared" si="22"/>
        <v>50</v>
      </c>
      <c r="L114" s="12">
        <f t="shared" si="20"/>
        <v>30</v>
      </c>
      <c r="M114" s="12">
        <f t="shared" si="21"/>
        <v>15</v>
      </c>
      <c r="N114" s="12">
        <f t="shared" ref="N114:N125" si="28">M114/L114*100</f>
        <v>50</v>
      </c>
      <c r="O114" s="12" t="s">
        <v>16</v>
      </c>
      <c r="P114" s="12" t="s">
        <v>16</v>
      </c>
      <c r="Q114" s="12" t="s">
        <v>16</v>
      </c>
      <c r="R114" s="12">
        <f t="shared" si="23"/>
        <v>30</v>
      </c>
      <c r="S114" s="12">
        <f t="shared" si="24"/>
        <v>15</v>
      </c>
      <c r="T114" s="12">
        <f t="shared" ref="T114:T125" si="29">S114/R114*100</f>
        <v>50</v>
      </c>
      <c r="U114" s="4"/>
    </row>
    <row r="115" spans="1:21" ht="79.5" x14ac:dyDescent="0.25">
      <c r="A115" s="17" t="s">
        <v>117</v>
      </c>
      <c r="B115" s="16" t="s">
        <v>620</v>
      </c>
      <c r="C115" s="12">
        <v>30000</v>
      </c>
      <c r="D115" s="12">
        <v>15000</v>
      </c>
      <c r="E115" s="12">
        <f t="shared" si="19"/>
        <v>50</v>
      </c>
      <c r="F115" s="12" t="s">
        <v>16</v>
      </c>
      <c r="G115" s="12" t="s">
        <v>16</v>
      </c>
      <c r="H115" s="12" t="s">
        <v>16</v>
      </c>
      <c r="I115" s="12">
        <v>30000</v>
      </c>
      <c r="J115" s="12">
        <v>15000</v>
      </c>
      <c r="K115" s="12">
        <f t="shared" si="22"/>
        <v>50</v>
      </c>
      <c r="L115" s="12">
        <f t="shared" si="20"/>
        <v>30</v>
      </c>
      <c r="M115" s="12">
        <f t="shared" si="21"/>
        <v>15</v>
      </c>
      <c r="N115" s="12">
        <f t="shared" si="28"/>
        <v>50</v>
      </c>
      <c r="O115" s="12" t="s">
        <v>16</v>
      </c>
      <c r="P115" s="12" t="s">
        <v>16</v>
      </c>
      <c r="Q115" s="12" t="s">
        <v>16</v>
      </c>
      <c r="R115" s="12">
        <f t="shared" si="23"/>
        <v>30</v>
      </c>
      <c r="S115" s="12">
        <f t="shared" si="24"/>
        <v>15</v>
      </c>
      <c r="T115" s="12">
        <f t="shared" si="29"/>
        <v>50</v>
      </c>
      <c r="U115" s="4"/>
    </row>
    <row r="116" spans="1:21" ht="57" x14ac:dyDescent="0.25">
      <c r="A116" s="17" t="s">
        <v>118</v>
      </c>
      <c r="B116" s="16" t="s">
        <v>621</v>
      </c>
      <c r="C116" s="12">
        <v>1000</v>
      </c>
      <c r="D116" s="12">
        <v>300</v>
      </c>
      <c r="E116" s="12">
        <f t="shared" si="19"/>
        <v>30</v>
      </c>
      <c r="F116" s="12" t="s">
        <v>16</v>
      </c>
      <c r="G116" s="12" t="s">
        <v>16</v>
      </c>
      <c r="H116" s="12" t="s">
        <v>16</v>
      </c>
      <c r="I116" s="12">
        <v>1000</v>
      </c>
      <c r="J116" s="12">
        <v>300</v>
      </c>
      <c r="K116" s="12">
        <f t="shared" si="22"/>
        <v>30</v>
      </c>
      <c r="L116" s="12">
        <f t="shared" si="20"/>
        <v>1</v>
      </c>
      <c r="M116" s="12">
        <f t="shared" si="21"/>
        <v>0.3</v>
      </c>
      <c r="N116" s="12">
        <f t="shared" si="28"/>
        <v>30</v>
      </c>
      <c r="O116" s="12" t="s">
        <v>16</v>
      </c>
      <c r="P116" s="12" t="s">
        <v>16</v>
      </c>
      <c r="Q116" s="12" t="s">
        <v>16</v>
      </c>
      <c r="R116" s="12">
        <f t="shared" si="23"/>
        <v>1</v>
      </c>
      <c r="S116" s="12">
        <f t="shared" si="24"/>
        <v>0.3</v>
      </c>
      <c r="T116" s="12">
        <f t="shared" si="29"/>
        <v>30</v>
      </c>
      <c r="U116" s="4"/>
    </row>
    <row r="117" spans="1:21" ht="90.75" x14ac:dyDescent="0.25">
      <c r="A117" s="17" t="s">
        <v>119</v>
      </c>
      <c r="B117" s="16" t="s">
        <v>622</v>
      </c>
      <c r="C117" s="12">
        <v>1000</v>
      </c>
      <c r="D117" s="12">
        <v>300</v>
      </c>
      <c r="E117" s="12">
        <f t="shared" si="19"/>
        <v>30</v>
      </c>
      <c r="F117" s="12" t="s">
        <v>16</v>
      </c>
      <c r="G117" s="12" t="s">
        <v>16</v>
      </c>
      <c r="H117" s="12" t="s">
        <v>16</v>
      </c>
      <c r="I117" s="12">
        <v>1000</v>
      </c>
      <c r="J117" s="12">
        <v>300</v>
      </c>
      <c r="K117" s="12">
        <f t="shared" si="22"/>
        <v>30</v>
      </c>
      <c r="L117" s="12">
        <f t="shared" si="20"/>
        <v>1</v>
      </c>
      <c r="M117" s="12">
        <f t="shared" si="21"/>
        <v>0.3</v>
      </c>
      <c r="N117" s="12">
        <f t="shared" si="28"/>
        <v>30</v>
      </c>
      <c r="O117" s="12" t="s">
        <v>16</v>
      </c>
      <c r="P117" s="12" t="s">
        <v>16</v>
      </c>
      <c r="Q117" s="12" t="s">
        <v>16</v>
      </c>
      <c r="R117" s="12">
        <f t="shared" si="23"/>
        <v>1</v>
      </c>
      <c r="S117" s="12">
        <f t="shared" si="24"/>
        <v>0.3</v>
      </c>
      <c r="T117" s="12">
        <f t="shared" si="29"/>
        <v>30</v>
      </c>
      <c r="U117" s="4"/>
    </row>
    <row r="118" spans="1:21" ht="45.75" x14ac:dyDescent="0.25">
      <c r="A118" s="17" t="s">
        <v>120</v>
      </c>
      <c r="B118" s="16" t="s">
        <v>623</v>
      </c>
      <c r="C118" s="12">
        <v>2500</v>
      </c>
      <c r="D118" s="12">
        <v>1000</v>
      </c>
      <c r="E118" s="12">
        <f t="shared" si="19"/>
        <v>40</v>
      </c>
      <c r="F118" s="12" t="s">
        <v>16</v>
      </c>
      <c r="G118" s="12" t="s">
        <v>16</v>
      </c>
      <c r="H118" s="12" t="s">
        <v>16</v>
      </c>
      <c r="I118" s="12">
        <v>2500</v>
      </c>
      <c r="J118" s="12">
        <v>1000</v>
      </c>
      <c r="K118" s="12">
        <f t="shared" si="22"/>
        <v>40</v>
      </c>
      <c r="L118" s="12">
        <f t="shared" si="20"/>
        <v>2.5</v>
      </c>
      <c r="M118" s="12">
        <f t="shared" si="21"/>
        <v>1</v>
      </c>
      <c r="N118" s="12">
        <f t="shared" si="28"/>
        <v>40</v>
      </c>
      <c r="O118" s="12" t="s">
        <v>16</v>
      </c>
      <c r="P118" s="12" t="s">
        <v>16</v>
      </c>
      <c r="Q118" s="12" t="s">
        <v>16</v>
      </c>
      <c r="R118" s="12">
        <f t="shared" si="23"/>
        <v>2.5</v>
      </c>
      <c r="S118" s="12">
        <f t="shared" si="24"/>
        <v>1</v>
      </c>
      <c r="T118" s="12">
        <f t="shared" si="29"/>
        <v>40</v>
      </c>
      <c r="U118" s="4"/>
    </row>
    <row r="119" spans="1:21" ht="68.25" x14ac:dyDescent="0.25">
      <c r="A119" s="17" t="s">
        <v>121</v>
      </c>
      <c r="B119" s="16" t="s">
        <v>624</v>
      </c>
      <c r="C119" s="12">
        <v>2500</v>
      </c>
      <c r="D119" s="12">
        <v>1000</v>
      </c>
      <c r="E119" s="12">
        <f t="shared" si="19"/>
        <v>40</v>
      </c>
      <c r="F119" s="12" t="s">
        <v>16</v>
      </c>
      <c r="G119" s="12" t="s">
        <v>16</v>
      </c>
      <c r="H119" s="12" t="s">
        <v>16</v>
      </c>
      <c r="I119" s="12">
        <v>2500</v>
      </c>
      <c r="J119" s="12">
        <v>1000</v>
      </c>
      <c r="K119" s="12">
        <f t="shared" si="22"/>
        <v>40</v>
      </c>
      <c r="L119" s="12">
        <f t="shared" si="20"/>
        <v>2.5</v>
      </c>
      <c r="M119" s="12">
        <f t="shared" si="21"/>
        <v>1</v>
      </c>
      <c r="N119" s="12">
        <f t="shared" si="28"/>
        <v>40</v>
      </c>
      <c r="O119" s="12" t="s">
        <v>16</v>
      </c>
      <c r="P119" s="12" t="s">
        <v>16</v>
      </c>
      <c r="Q119" s="12" t="s">
        <v>16</v>
      </c>
      <c r="R119" s="12">
        <f t="shared" si="23"/>
        <v>2.5</v>
      </c>
      <c r="S119" s="12">
        <f t="shared" si="24"/>
        <v>1</v>
      </c>
      <c r="T119" s="12">
        <f t="shared" si="29"/>
        <v>40</v>
      </c>
      <c r="U119" s="4"/>
    </row>
    <row r="120" spans="1:21" ht="45.75" x14ac:dyDescent="0.25">
      <c r="A120" s="17" t="s">
        <v>122</v>
      </c>
      <c r="B120" s="16" t="s">
        <v>625</v>
      </c>
      <c r="C120" s="12">
        <v>75000</v>
      </c>
      <c r="D120" s="12">
        <v>40384.720000000001</v>
      </c>
      <c r="E120" s="12">
        <f t="shared" si="19"/>
        <v>53.846293333333342</v>
      </c>
      <c r="F120" s="12" t="s">
        <v>16</v>
      </c>
      <c r="G120" s="12" t="s">
        <v>16</v>
      </c>
      <c r="H120" s="12" t="s">
        <v>16</v>
      </c>
      <c r="I120" s="12">
        <v>75000</v>
      </c>
      <c r="J120" s="12">
        <v>40384.720000000001</v>
      </c>
      <c r="K120" s="12">
        <f t="shared" si="22"/>
        <v>53.846293333333342</v>
      </c>
      <c r="L120" s="12">
        <f t="shared" si="20"/>
        <v>75</v>
      </c>
      <c r="M120" s="12">
        <f t="shared" si="21"/>
        <v>40.384720000000002</v>
      </c>
      <c r="N120" s="12">
        <f t="shared" si="28"/>
        <v>53.846293333333342</v>
      </c>
      <c r="O120" s="12" t="s">
        <v>16</v>
      </c>
      <c r="P120" s="12" t="s">
        <v>16</v>
      </c>
      <c r="Q120" s="12" t="s">
        <v>16</v>
      </c>
      <c r="R120" s="12">
        <f t="shared" si="23"/>
        <v>75</v>
      </c>
      <c r="S120" s="12">
        <f t="shared" si="24"/>
        <v>40.384720000000002</v>
      </c>
      <c r="T120" s="12">
        <f t="shared" si="29"/>
        <v>53.846293333333342</v>
      </c>
      <c r="U120" s="4"/>
    </row>
    <row r="121" spans="1:21" ht="57" x14ac:dyDescent="0.25">
      <c r="A121" s="17" t="s">
        <v>123</v>
      </c>
      <c r="B121" s="16" t="s">
        <v>626</v>
      </c>
      <c r="C121" s="12">
        <v>75000</v>
      </c>
      <c r="D121" s="12">
        <v>40384.720000000001</v>
      </c>
      <c r="E121" s="12">
        <f t="shared" si="19"/>
        <v>53.846293333333342</v>
      </c>
      <c r="F121" s="12" t="s">
        <v>16</v>
      </c>
      <c r="G121" s="12" t="s">
        <v>16</v>
      </c>
      <c r="H121" s="12" t="s">
        <v>16</v>
      </c>
      <c r="I121" s="12">
        <v>75000</v>
      </c>
      <c r="J121" s="12">
        <v>40384.720000000001</v>
      </c>
      <c r="K121" s="12">
        <f t="shared" si="22"/>
        <v>53.846293333333342</v>
      </c>
      <c r="L121" s="12">
        <f t="shared" si="20"/>
        <v>75</v>
      </c>
      <c r="M121" s="12">
        <f t="shared" si="21"/>
        <v>40.384720000000002</v>
      </c>
      <c r="N121" s="12">
        <f t="shared" si="28"/>
        <v>53.846293333333342</v>
      </c>
      <c r="O121" s="12" t="s">
        <v>16</v>
      </c>
      <c r="P121" s="12" t="s">
        <v>16</v>
      </c>
      <c r="Q121" s="12" t="s">
        <v>16</v>
      </c>
      <c r="R121" s="12">
        <f t="shared" si="23"/>
        <v>75</v>
      </c>
      <c r="S121" s="12">
        <f t="shared" si="24"/>
        <v>40.384720000000002</v>
      </c>
      <c r="T121" s="12">
        <f t="shared" si="29"/>
        <v>53.846293333333342</v>
      </c>
      <c r="U121" s="4"/>
    </row>
    <row r="122" spans="1:21" ht="57" x14ac:dyDescent="0.25">
      <c r="A122" s="17" t="s">
        <v>124</v>
      </c>
      <c r="B122" s="16" t="s">
        <v>627</v>
      </c>
      <c r="C122" s="12">
        <v>120000</v>
      </c>
      <c r="D122" s="12">
        <v>89354.58</v>
      </c>
      <c r="E122" s="12">
        <f t="shared" si="19"/>
        <v>74.462150000000008</v>
      </c>
      <c r="F122" s="12" t="s">
        <v>16</v>
      </c>
      <c r="G122" s="12" t="s">
        <v>16</v>
      </c>
      <c r="H122" s="12" t="s">
        <v>16</v>
      </c>
      <c r="I122" s="12">
        <v>120000</v>
      </c>
      <c r="J122" s="12">
        <v>89354.58</v>
      </c>
      <c r="K122" s="12">
        <f t="shared" si="22"/>
        <v>74.462150000000008</v>
      </c>
      <c r="L122" s="12">
        <f t="shared" si="20"/>
        <v>120</v>
      </c>
      <c r="M122" s="12">
        <f t="shared" si="21"/>
        <v>89.354579999999999</v>
      </c>
      <c r="N122" s="12">
        <f t="shared" si="28"/>
        <v>74.462149999999994</v>
      </c>
      <c r="O122" s="12" t="s">
        <v>16</v>
      </c>
      <c r="P122" s="12" t="s">
        <v>16</v>
      </c>
      <c r="Q122" s="12" t="s">
        <v>16</v>
      </c>
      <c r="R122" s="12">
        <f t="shared" si="23"/>
        <v>120</v>
      </c>
      <c r="S122" s="12">
        <f t="shared" si="24"/>
        <v>89.354579999999999</v>
      </c>
      <c r="T122" s="12">
        <f t="shared" si="29"/>
        <v>74.462149999999994</v>
      </c>
      <c r="U122" s="4"/>
    </row>
    <row r="123" spans="1:21" ht="68.25" x14ac:dyDescent="0.25">
      <c r="A123" s="17" t="s">
        <v>125</v>
      </c>
      <c r="B123" s="16" t="s">
        <v>628</v>
      </c>
      <c r="C123" s="12">
        <v>120000</v>
      </c>
      <c r="D123" s="12">
        <v>89354.58</v>
      </c>
      <c r="E123" s="12">
        <f t="shared" si="19"/>
        <v>74.462150000000008</v>
      </c>
      <c r="F123" s="12" t="s">
        <v>16</v>
      </c>
      <c r="G123" s="12" t="s">
        <v>16</v>
      </c>
      <c r="H123" s="12" t="s">
        <v>16</v>
      </c>
      <c r="I123" s="12">
        <v>120000</v>
      </c>
      <c r="J123" s="12">
        <v>89354.58</v>
      </c>
      <c r="K123" s="12">
        <f t="shared" si="22"/>
        <v>74.462150000000008</v>
      </c>
      <c r="L123" s="12">
        <f t="shared" si="20"/>
        <v>120</v>
      </c>
      <c r="M123" s="12">
        <f t="shared" si="21"/>
        <v>89.354579999999999</v>
      </c>
      <c r="N123" s="12">
        <f t="shared" si="28"/>
        <v>74.462149999999994</v>
      </c>
      <c r="O123" s="12" t="s">
        <v>16</v>
      </c>
      <c r="P123" s="12" t="s">
        <v>16</v>
      </c>
      <c r="Q123" s="12" t="s">
        <v>16</v>
      </c>
      <c r="R123" s="12">
        <f t="shared" si="23"/>
        <v>120</v>
      </c>
      <c r="S123" s="12">
        <f t="shared" si="24"/>
        <v>89.354579999999999</v>
      </c>
      <c r="T123" s="12">
        <f t="shared" si="29"/>
        <v>74.462149999999994</v>
      </c>
      <c r="U123" s="4"/>
    </row>
    <row r="124" spans="1:21" ht="23.25" x14ac:dyDescent="0.25">
      <c r="A124" s="17" t="s">
        <v>126</v>
      </c>
      <c r="B124" s="16" t="s">
        <v>629</v>
      </c>
      <c r="C124" s="12">
        <v>3000</v>
      </c>
      <c r="D124" s="12">
        <v>2550</v>
      </c>
      <c r="E124" s="12">
        <f t="shared" si="19"/>
        <v>85</v>
      </c>
      <c r="F124" s="12" t="s">
        <v>16</v>
      </c>
      <c r="G124" s="12" t="s">
        <v>16</v>
      </c>
      <c r="H124" s="12" t="s">
        <v>16</v>
      </c>
      <c r="I124" s="12">
        <v>3000</v>
      </c>
      <c r="J124" s="12">
        <v>2550</v>
      </c>
      <c r="K124" s="12">
        <f t="shared" si="22"/>
        <v>85</v>
      </c>
      <c r="L124" s="12">
        <f t="shared" si="20"/>
        <v>3</v>
      </c>
      <c r="M124" s="12">
        <f t="shared" si="21"/>
        <v>2.5499999999999998</v>
      </c>
      <c r="N124" s="12">
        <f t="shared" si="28"/>
        <v>85</v>
      </c>
      <c r="O124" s="12" t="s">
        <v>16</v>
      </c>
      <c r="P124" s="12" t="s">
        <v>16</v>
      </c>
      <c r="Q124" s="12" t="s">
        <v>16</v>
      </c>
      <c r="R124" s="12">
        <f t="shared" si="23"/>
        <v>3</v>
      </c>
      <c r="S124" s="12">
        <f t="shared" si="24"/>
        <v>2.5499999999999998</v>
      </c>
      <c r="T124" s="12">
        <f t="shared" si="29"/>
        <v>85</v>
      </c>
      <c r="U124" s="4"/>
    </row>
    <row r="125" spans="1:21" ht="57" x14ac:dyDescent="0.25">
      <c r="A125" s="17" t="s">
        <v>127</v>
      </c>
      <c r="B125" s="16" t="s">
        <v>630</v>
      </c>
      <c r="C125" s="12">
        <v>3000</v>
      </c>
      <c r="D125" s="12">
        <v>2550</v>
      </c>
      <c r="E125" s="12">
        <f t="shared" si="19"/>
        <v>85</v>
      </c>
      <c r="F125" s="12" t="s">
        <v>16</v>
      </c>
      <c r="G125" s="12" t="s">
        <v>16</v>
      </c>
      <c r="H125" s="12" t="s">
        <v>16</v>
      </c>
      <c r="I125" s="12">
        <v>3000</v>
      </c>
      <c r="J125" s="12">
        <v>2550</v>
      </c>
      <c r="K125" s="12">
        <f t="shared" si="22"/>
        <v>85</v>
      </c>
      <c r="L125" s="12">
        <f t="shared" si="20"/>
        <v>3</v>
      </c>
      <c r="M125" s="12">
        <f t="shared" si="21"/>
        <v>2.5499999999999998</v>
      </c>
      <c r="N125" s="12">
        <f t="shared" si="28"/>
        <v>85</v>
      </c>
      <c r="O125" s="12" t="s">
        <v>16</v>
      </c>
      <c r="P125" s="12" t="s">
        <v>16</v>
      </c>
      <c r="Q125" s="12" t="s">
        <v>16</v>
      </c>
      <c r="R125" s="12">
        <f t="shared" si="23"/>
        <v>3</v>
      </c>
      <c r="S125" s="12">
        <f t="shared" si="24"/>
        <v>2.5499999999999998</v>
      </c>
      <c r="T125" s="12">
        <f t="shared" si="29"/>
        <v>85</v>
      </c>
      <c r="U125" s="4"/>
    </row>
    <row r="126" spans="1:21" ht="57" x14ac:dyDescent="0.25">
      <c r="A126" s="17" t="s">
        <v>128</v>
      </c>
      <c r="B126" s="16" t="s">
        <v>631</v>
      </c>
      <c r="C126" s="12">
        <v>500</v>
      </c>
      <c r="D126" s="12" t="s">
        <v>16</v>
      </c>
      <c r="E126" s="12" t="s">
        <v>16</v>
      </c>
      <c r="F126" s="12" t="s">
        <v>16</v>
      </c>
      <c r="G126" s="12" t="s">
        <v>16</v>
      </c>
      <c r="H126" s="12" t="s">
        <v>16</v>
      </c>
      <c r="I126" s="12">
        <v>500</v>
      </c>
      <c r="J126" s="12" t="s">
        <v>16</v>
      </c>
      <c r="K126" s="12" t="s">
        <v>16</v>
      </c>
      <c r="L126" s="12">
        <f t="shared" si="20"/>
        <v>0.5</v>
      </c>
      <c r="M126" s="12" t="s">
        <v>16</v>
      </c>
      <c r="N126" s="12" t="s">
        <v>16</v>
      </c>
      <c r="O126" s="12" t="s">
        <v>16</v>
      </c>
      <c r="P126" s="12" t="s">
        <v>16</v>
      </c>
      <c r="Q126" s="12" t="s">
        <v>16</v>
      </c>
      <c r="R126" s="12">
        <f t="shared" si="23"/>
        <v>0.5</v>
      </c>
      <c r="S126" s="12" t="s">
        <v>16</v>
      </c>
      <c r="T126" s="12" t="s">
        <v>16</v>
      </c>
      <c r="U126" s="4"/>
    </row>
    <row r="127" spans="1:21" ht="57" x14ac:dyDescent="0.25">
      <c r="A127" s="17" t="s">
        <v>129</v>
      </c>
      <c r="B127" s="16" t="s">
        <v>632</v>
      </c>
      <c r="C127" s="12">
        <v>2500</v>
      </c>
      <c r="D127" s="12">
        <v>2550</v>
      </c>
      <c r="E127" s="12">
        <f t="shared" si="19"/>
        <v>102</v>
      </c>
      <c r="F127" s="12" t="s">
        <v>16</v>
      </c>
      <c r="G127" s="12" t="s">
        <v>16</v>
      </c>
      <c r="H127" s="12" t="s">
        <v>16</v>
      </c>
      <c r="I127" s="12">
        <v>2500</v>
      </c>
      <c r="J127" s="12">
        <v>2550</v>
      </c>
      <c r="K127" s="12">
        <f t="shared" si="22"/>
        <v>102</v>
      </c>
      <c r="L127" s="12">
        <f t="shared" si="20"/>
        <v>2.5</v>
      </c>
      <c r="M127" s="12">
        <f t="shared" si="21"/>
        <v>2.5499999999999998</v>
      </c>
      <c r="N127" s="12">
        <f t="shared" ref="N127" si="30">M127/L127*100</f>
        <v>102</v>
      </c>
      <c r="O127" s="12" t="s">
        <v>16</v>
      </c>
      <c r="P127" s="12" t="s">
        <v>16</v>
      </c>
      <c r="Q127" s="12" t="s">
        <v>16</v>
      </c>
      <c r="R127" s="12">
        <f t="shared" si="23"/>
        <v>2.5</v>
      </c>
      <c r="S127" s="12">
        <f t="shared" si="24"/>
        <v>2.5499999999999998</v>
      </c>
      <c r="T127" s="12">
        <f t="shared" ref="T127" si="31">S127/R127*100</f>
        <v>102</v>
      </c>
      <c r="U127" s="4"/>
    </row>
    <row r="128" spans="1:21" x14ac:dyDescent="0.25">
      <c r="A128" s="17" t="s">
        <v>130</v>
      </c>
      <c r="B128" s="16" t="s">
        <v>633</v>
      </c>
      <c r="C128" s="12">
        <v>90500</v>
      </c>
      <c r="D128" s="12" t="s">
        <v>16</v>
      </c>
      <c r="E128" s="12" t="s">
        <v>16</v>
      </c>
      <c r="F128" s="12" t="s">
        <v>16</v>
      </c>
      <c r="G128" s="12" t="s">
        <v>16</v>
      </c>
      <c r="H128" s="12" t="s">
        <v>16</v>
      </c>
      <c r="I128" s="12">
        <v>90500</v>
      </c>
      <c r="J128" s="12" t="s">
        <v>16</v>
      </c>
      <c r="K128" s="12" t="s">
        <v>16</v>
      </c>
      <c r="L128" s="12">
        <f t="shared" si="20"/>
        <v>90.5</v>
      </c>
      <c r="M128" s="12" t="s">
        <v>16</v>
      </c>
      <c r="N128" s="12" t="s">
        <v>16</v>
      </c>
      <c r="O128" s="12" t="s">
        <v>16</v>
      </c>
      <c r="P128" s="12" t="s">
        <v>16</v>
      </c>
      <c r="Q128" s="12" t="s">
        <v>16</v>
      </c>
      <c r="R128" s="12">
        <f t="shared" si="23"/>
        <v>90.5</v>
      </c>
      <c r="S128" s="12" t="s">
        <v>16</v>
      </c>
      <c r="T128" s="12" t="s">
        <v>16</v>
      </c>
      <c r="U128" s="4"/>
    </row>
    <row r="129" spans="1:21" ht="79.5" x14ac:dyDescent="0.25">
      <c r="A129" s="17" t="s">
        <v>131</v>
      </c>
      <c r="B129" s="16" t="s">
        <v>634</v>
      </c>
      <c r="C129" s="12">
        <v>90500</v>
      </c>
      <c r="D129" s="12" t="s">
        <v>16</v>
      </c>
      <c r="E129" s="12" t="s">
        <v>16</v>
      </c>
      <c r="F129" s="12" t="s">
        <v>16</v>
      </c>
      <c r="G129" s="12" t="s">
        <v>16</v>
      </c>
      <c r="H129" s="12" t="s">
        <v>16</v>
      </c>
      <c r="I129" s="12">
        <v>90500</v>
      </c>
      <c r="J129" s="12" t="s">
        <v>16</v>
      </c>
      <c r="K129" s="12" t="s">
        <v>16</v>
      </c>
      <c r="L129" s="12">
        <f t="shared" si="20"/>
        <v>90.5</v>
      </c>
      <c r="M129" s="12" t="s">
        <v>16</v>
      </c>
      <c r="N129" s="12" t="s">
        <v>16</v>
      </c>
      <c r="O129" s="12" t="s">
        <v>16</v>
      </c>
      <c r="P129" s="12" t="s">
        <v>16</v>
      </c>
      <c r="Q129" s="12" t="s">
        <v>16</v>
      </c>
      <c r="R129" s="12">
        <f t="shared" si="23"/>
        <v>90.5</v>
      </c>
      <c r="S129" s="12" t="s">
        <v>16</v>
      </c>
      <c r="T129" s="12" t="s">
        <v>16</v>
      </c>
      <c r="U129" s="4"/>
    </row>
    <row r="130" spans="1:21" x14ac:dyDescent="0.25">
      <c r="A130" s="17" t="s">
        <v>132</v>
      </c>
      <c r="B130" s="16" t="s">
        <v>635</v>
      </c>
      <c r="C130" s="12">
        <v>119000</v>
      </c>
      <c r="D130" s="12">
        <v>130774.01</v>
      </c>
      <c r="E130" s="12">
        <f t="shared" si="19"/>
        <v>109.89412605042017</v>
      </c>
      <c r="F130" s="12" t="s">
        <v>16</v>
      </c>
      <c r="G130" s="12" t="s">
        <v>16</v>
      </c>
      <c r="H130" s="12" t="s">
        <v>16</v>
      </c>
      <c r="I130" s="12" t="s">
        <v>16</v>
      </c>
      <c r="J130" s="12">
        <v>16700.12</v>
      </c>
      <c r="K130" s="12" t="s">
        <v>16</v>
      </c>
      <c r="L130" s="12">
        <f t="shared" si="20"/>
        <v>119</v>
      </c>
      <c r="M130" s="12">
        <f t="shared" si="21"/>
        <v>130.77401</v>
      </c>
      <c r="N130" s="12">
        <f t="shared" ref="N130" si="32">M130/L130*100</f>
        <v>109.89412605042017</v>
      </c>
      <c r="O130" s="12" t="s">
        <v>16</v>
      </c>
      <c r="P130" s="12" t="s">
        <v>16</v>
      </c>
      <c r="Q130" s="12" t="s">
        <v>16</v>
      </c>
      <c r="R130" s="12" t="s">
        <v>16</v>
      </c>
      <c r="S130" s="12">
        <f t="shared" si="24"/>
        <v>16.700119999999998</v>
      </c>
      <c r="T130" s="12" t="s">
        <v>16</v>
      </c>
      <c r="U130" s="4"/>
    </row>
    <row r="131" spans="1:21" x14ac:dyDescent="0.25">
      <c r="A131" s="17" t="s">
        <v>133</v>
      </c>
      <c r="B131" s="16" t="s">
        <v>636</v>
      </c>
      <c r="C131" s="12" t="s">
        <v>16</v>
      </c>
      <c r="D131" s="12">
        <v>11774.01</v>
      </c>
      <c r="E131" s="12" t="s">
        <v>16</v>
      </c>
      <c r="F131" s="12" t="s">
        <v>16</v>
      </c>
      <c r="G131" s="12" t="s">
        <v>16</v>
      </c>
      <c r="H131" s="12" t="s">
        <v>16</v>
      </c>
      <c r="I131" s="12" t="s">
        <v>16</v>
      </c>
      <c r="J131" s="12">
        <v>16700.12</v>
      </c>
      <c r="K131" s="12" t="s">
        <v>16</v>
      </c>
      <c r="L131" s="12" t="s">
        <v>16</v>
      </c>
      <c r="M131" s="12">
        <f t="shared" si="21"/>
        <v>11.774010000000001</v>
      </c>
      <c r="N131" s="12" t="s">
        <v>16</v>
      </c>
      <c r="O131" s="12" t="s">
        <v>16</v>
      </c>
      <c r="P131" s="12" t="s">
        <v>16</v>
      </c>
      <c r="Q131" s="12" t="s">
        <v>16</v>
      </c>
      <c r="R131" s="12" t="s">
        <v>16</v>
      </c>
      <c r="S131" s="12">
        <f t="shared" si="24"/>
        <v>16.700119999999998</v>
      </c>
      <c r="T131" s="12" t="s">
        <v>16</v>
      </c>
      <c r="U131" s="4"/>
    </row>
    <row r="132" spans="1:21" ht="23.25" x14ac:dyDescent="0.25">
      <c r="A132" s="17" t="s">
        <v>134</v>
      </c>
      <c r="B132" s="16" t="s">
        <v>637</v>
      </c>
      <c r="C132" s="12" t="s">
        <v>16</v>
      </c>
      <c r="D132" s="12">
        <v>16700.12</v>
      </c>
      <c r="E132" s="12" t="s">
        <v>16</v>
      </c>
      <c r="F132" s="12" t="s">
        <v>16</v>
      </c>
      <c r="G132" s="12" t="s">
        <v>16</v>
      </c>
      <c r="H132" s="12" t="s">
        <v>16</v>
      </c>
      <c r="I132" s="12" t="s">
        <v>16</v>
      </c>
      <c r="J132" s="12">
        <v>16700.12</v>
      </c>
      <c r="K132" s="12" t="s">
        <v>16</v>
      </c>
      <c r="L132" s="12" t="s">
        <v>16</v>
      </c>
      <c r="M132" s="12">
        <f t="shared" si="21"/>
        <v>16.700119999999998</v>
      </c>
      <c r="N132" s="12" t="s">
        <v>16</v>
      </c>
      <c r="O132" s="12" t="s">
        <v>16</v>
      </c>
      <c r="P132" s="12" t="s">
        <v>16</v>
      </c>
      <c r="Q132" s="12" t="s">
        <v>16</v>
      </c>
      <c r="R132" s="12" t="s">
        <v>16</v>
      </c>
      <c r="S132" s="12">
        <f t="shared" si="24"/>
        <v>16.700119999999998</v>
      </c>
      <c r="T132" s="12" t="s">
        <v>16</v>
      </c>
      <c r="U132" s="4"/>
    </row>
    <row r="133" spans="1:21" ht="23.25" x14ac:dyDescent="0.25">
      <c r="A133" s="17" t="s">
        <v>135</v>
      </c>
      <c r="B133" s="16" t="s">
        <v>638</v>
      </c>
      <c r="C133" s="12" t="s">
        <v>16</v>
      </c>
      <c r="D133" s="12">
        <v>-4926.1099999999997</v>
      </c>
      <c r="E133" s="12" t="s">
        <v>16</v>
      </c>
      <c r="F133" s="12" t="s">
        <v>16</v>
      </c>
      <c r="G133" s="12" t="s">
        <v>16</v>
      </c>
      <c r="H133" s="12" t="s">
        <v>16</v>
      </c>
      <c r="I133" s="12" t="s">
        <v>16</v>
      </c>
      <c r="J133" s="12" t="s">
        <v>16</v>
      </c>
      <c r="K133" s="12" t="s">
        <v>16</v>
      </c>
      <c r="L133" s="12" t="s">
        <v>16</v>
      </c>
      <c r="M133" s="12">
        <f t="shared" si="21"/>
        <v>-4.9261099999999995</v>
      </c>
      <c r="N133" s="12" t="s">
        <v>16</v>
      </c>
      <c r="O133" s="12" t="s">
        <v>16</v>
      </c>
      <c r="P133" s="12" t="s">
        <v>16</v>
      </c>
      <c r="Q133" s="12" t="s">
        <v>16</v>
      </c>
      <c r="R133" s="12" t="s">
        <v>16</v>
      </c>
      <c r="S133" s="12" t="s">
        <v>16</v>
      </c>
      <c r="T133" s="12" t="s">
        <v>16</v>
      </c>
      <c r="U133" s="4"/>
    </row>
    <row r="134" spans="1:21" x14ac:dyDescent="0.25">
      <c r="A134" s="17" t="s">
        <v>136</v>
      </c>
      <c r="B134" s="16" t="s">
        <v>639</v>
      </c>
      <c r="C134" s="12">
        <v>119000</v>
      </c>
      <c r="D134" s="12">
        <v>119000</v>
      </c>
      <c r="E134" s="12">
        <f t="shared" si="19"/>
        <v>100</v>
      </c>
      <c r="F134" s="12" t="s">
        <v>16</v>
      </c>
      <c r="G134" s="12" t="s">
        <v>16</v>
      </c>
      <c r="H134" s="12" t="s">
        <v>16</v>
      </c>
      <c r="I134" s="12" t="s">
        <v>16</v>
      </c>
      <c r="J134" s="12" t="s">
        <v>16</v>
      </c>
      <c r="K134" s="12" t="s">
        <v>16</v>
      </c>
      <c r="L134" s="12">
        <f t="shared" si="20"/>
        <v>119</v>
      </c>
      <c r="M134" s="12">
        <f t="shared" si="21"/>
        <v>119</v>
      </c>
      <c r="N134" s="12">
        <f t="shared" ref="N134:N170" si="33">M134/L134*100</f>
        <v>100</v>
      </c>
      <c r="O134" s="12" t="s">
        <v>16</v>
      </c>
      <c r="P134" s="12" t="s">
        <v>16</v>
      </c>
      <c r="Q134" s="12" t="s">
        <v>16</v>
      </c>
      <c r="R134" s="12" t="s">
        <v>16</v>
      </c>
      <c r="S134" s="12" t="s">
        <v>16</v>
      </c>
      <c r="T134" s="12" t="s">
        <v>16</v>
      </c>
      <c r="U134" s="4"/>
    </row>
    <row r="135" spans="1:21" ht="23.25" x14ac:dyDescent="0.25">
      <c r="A135" s="17" t="s">
        <v>137</v>
      </c>
      <c r="B135" s="16" t="s">
        <v>640</v>
      </c>
      <c r="C135" s="12">
        <v>119000</v>
      </c>
      <c r="D135" s="12">
        <v>119000</v>
      </c>
      <c r="E135" s="12">
        <f t="shared" si="19"/>
        <v>100</v>
      </c>
      <c r="F135" s="12" t="s">
        <v>16</v>
      </c>
      <c r="G135" s="12" t="s">
        <v>16</v>
      </c>
      <c r="H135" s="12" t="s">
        <v>16</v>
      </c>
      <c r="I135" s="12" t="s">
        <v>16</v>
      </c>
      <c r="J135" s="12" t="s">
        <v>16</v>
      </c>
      <c r="K135" s="12" t="s">
        <v>16</v>
      </c>
      <c r="L135" s="12">
        <f t="shared" si="20"/>
        <v>119</v>
      </c>
      <c r="M135" s="12">
        <f t="shared" si="21"/>
        <v>119</v>
      </c>
      <c r="N135" s="12">
        <f t="shared" si="33"/>
        <v>100</v>
      </c>
      <c r="O135" s="12" t="s">
        <v>16</v>
      </c>
      <c r="P135" s="12" t="s">
        <v>16</v>
      </c>
      <c r="Q135" s="12" t="s">
        <v>16</v>
      </c>
      <c r="R135" s="12" t="s">
        <v>16</v>
      </c>
      <c r="S135" s="12" t="s">
        <v>16</v>
      </c>
      <c r="T135" s="12" t="s">
        <v>16</v>
      </c>
      <c r="U135" s="4"/>
    </row>
    <row r="136" spans="1:21" x14ac:dyDescent="0.25">
      <c r="A136" s="17" t="s">
        <v>138</v>
      </c>
      <c r="B136" s="16" t="s">
        <v>641</v>
      </c>
      <c r="C136" s="12">
        <v>445061078.63</v>
      </c>
      <c r="D136" s="12">
        <v>247774317.87</v>
      </c>
      <c r="E136" s="12">
        <f t="shared" si="19"/>
        <v>55.671980716153868</v>
      </c>
      <c r="F136" s="12">
        <v>20811478.559999999</v>
      </c>
      <c r="G136" s="12">
        <v>14597847.550000001</v>
      </c>
      <c r="H136" s="12">
        <f t="shared" ref="H136:H137" si="34">G136/F136*100</f>
        <v>70.143250552400943</v>
      </c>
      <c r="I136" s="12">
        <v>422439522.19999999</v>
      </c>
      <c r="J136" s="12">
        <v>237106541.90000001</v>
      </c>
      <c r="K136" s="12">
        <f t="shared" si="22"/>
        <v>56.12792587804892</v>
      </c>
      <c r="L136" s="12">
        <f t="shared" si="20"/>
        <v>445061.07863</v>
      </c>
      <c r="M136" s="12">
        <f t="shared" si="21"/>
        <v>247774.31787</v>
      </c>
      <c r="N136" s="12">
        <f t="shared" si="33"/>
        <v>55.671980716153868</v>
      </c>
      <c r="O136" s="12">
        <f t="shared" ref="O136:O139" si="35">F136/1000</f>
        <v>20811.47856</v>
      </c>
      <c r="P136" s="12">
        <f t="shared" ref="P136:P137" si="36">G136/1000</f>
        <v>14597.84755</v>
      </c>
      <c r="Q136" s="12">
        <f t="shared" ref="Q136:Q137" si="37">P136/O136*100</f>
        <v>70.143250552400929</v>
      </c>
      <c r="R136" s="12">
        <f t="shared" si="23"/>
        <v>422439.52220000001</v>
      </c>
      <c r="S136" s="12">
        <f t="shared" si="24"/>
        <v>237106.54190000001</v>
      </c>
      <c r="T136" s="12">
        <f t="shared" ref="T136:T140" si="38">S136/R136*100</f>
        <v>56.12792587804892</v>
      </c>
      <c r="U136" s="4"/>
    </row>
    <row r="137" spans="1:21" ht="23.25" x14ac:dyDescent="0.25">
      <c r="A137" s="17" t="s">
        <v>139</v>
      </c>
      <c r="B137" s="16" t="s">
        <v>642</v>
      </c>
      <c r="C137" s="12">
        <v>443523676.51999998</v>
      </c>
      <c r="D137" s="12">
        <v>246236941.13</v>
      </c>
      <c r="E137" s="12">
        <f t="shared" si="19"/>
        <v>55.518330624880704</v>
      </c>
      <c r="F137" s="12">
        <v>20811478.559999999</v>
      </c>
      <c r="G137" s="12">
        <v>14597847.550000001</v>
      </c>
      <c r="H137" s="12">
        <f t="shared" si="34"/>
        <v>70.143250552400943</v>
      </c>
      <c r="I137" s="12">
        <v>420980020.08999997</v>
      </c>
      <c r="J137" s="12">
        <v>235647039.78999999</v>
      </c>
      <c r="K137" s="12">
        <f t="shared" si="22"/>
        <v>55.975825109139798</v>
      </c>
      <c r="L137" s="12">
        <f t="shared" si="20"/>
        <v>443523.67651999998</v>
      </c>
      <c r="M137" s="12">
        <f t="shared" si="21"/>
        <v>246236.94112999999</v>
      </c>
      <c r="N137" s="12">
        <f t="shared" si="33"/>
        <v>55.518330624880704</v>
      </c>
      <c r="O137" s="12">
        <f t="shared" si="35"/>
        <v>20811.47856</v>
      </c>
      <c r="P137" s="12">
        <f t="shared" si="36"/>
        <v>14597.84755</v>
      </c>
      <c r="Q137" s="12">
        <f t="shared" si="37"/>
        <v>70.143250552400929</v>
      </c>
      <c r="R137" s="12">
        <f t="shared" si="23"/>
        <v>420980.02008999995</v>
      </c>
      <c r="S137" s="12">
        <f t="shared" si="24"/>
        <v>235647.03978999998</v>
      </c>
      <c r="T137" s="12">
        <f t="shared" si="38"/>
        <v>55.975825109139798</v>
      </c>
      <c r="U137" s="4"/>
    </row>
    <row r="138" spans="1:21" ht="23.25" x14ac:dyDescent="0.25">
      <c r="A138" s="17" t="s">
        <v>140</v>
      </c>
      <c r="B138" s="16" t="s">
        <v>643</v>
      </c>
      <c r="C138" s="12">
        <v>103768600</v>
      </c>
      <c r="D138" s="12">
        <v>51977000</v>
      </c>
      <c r="E138" s="12">
        <f t="shared" si="19"/>
        <v>50.089333382159914</v>
      </c>
      <c r="F138" s="12">
        <v>19100</v>
      </c>
      <c r="G138" s="12" t="s">
        <v>16</v>
      </c>
      <c r="H138" s="12" t="s">
        <v>16</v>
      </c>
      <c r="I138" s="12">
        <v>97829800</v>
      </c>
      <c r="J138" s="12">
        <v>48915000</v>
      </c>
      <c r="K138" s="12">
        <f t="shared" si="22"/>
        <v>50.000102218342469</v>
      </c>
      <c r="L138" s="12">
        <f t="shared" si="20"/>
        <v>103768.6</v>
      </c>
      <c r="M138" s="12">
        <f t="shared" si="21"/>
        <v>51977</v>
      </c>
      <c r="N138" s="12">
        <f t="shared" si="33"/>
        <v>50.089333382159914</v>
      </c>
      <c r="O138" s="12">
        <f t="shared" si="35"/>
        <v>19.100000000000001</v>
      </c>
      <c r="P138" s="12" t="s">
        <v>16</v>
      </c>
      <c r="Q138" s="12" t="s">
        <v>16</v>
      </c>
      <c r="R138" s="12">
        <f t="shared" si="23"/>
        <v>97829.8</v>
      </c>
      <c r="S138" s="12">
        <f t="shared" si="24"/>
        <v>48915</v>
      </c>
      <c r="T138" s="12">
        <f t="shared" si="38"/>
        <v>50.000102218342469</v>
      </c>
      <c r="U138" s="4"/>
    </row>
    <row r="139" spans="1:21" x14ac:dyDescent="0.25">
      <c r="A139" s="17" t="s">
        <v>141</v>
      </c>
      <c r="B139" s="16" t="s">
        <v>644</v>
      </c>
      <c r="C139" s="12">
        <v>39979900</v>
      </c>
      <c r="D139" s="12">
        <v>20035300</v>
      </c>
      <c r="E139" s="12">
        <f t="shared" si="19"/>
        <v>50.113431999579795</v>
      </c>
      <c r="F139" s="12">
        <v>19100</v>
      </c>
      <c r="G139" s="12" t="s">
        <v>16</v>
      </c>
      <c r="H139" s="12" t="s">
        <v>16</v>
      </c>
      <c r="I139" s="12">
        <v>36527900</v>
      </c>
      <c r="J139" s="12">
        <v>18264000</v>
      </c>
      <c r="K139" s="12">
        <f t="shared" si="22"/>
        <v>50.000136881671274</v>
      </c>
      <c r="L139" s="12">
        <f t="shared" si="20"/>
        <v>39979.9</v>
      </c>
      <c r="M139" s="12">
        <f t="shared" si="21"/>
        <v>20035.3</v>
      </c>
      <c r="N139" s="12">
        <f t="shared" si="33"/>
        <v>50.113431999579781</v>
      </c>
      <c r="O139" s="12">
        <f t="shared" si="35"/>
        <v>19.100000000000001</v>
      </c>
      <c r="P139" s="12" t="s">
        <v>16</v>
      </c>
      <c r="Q139" s="12" t="s">
        <v>16</v>
      </c>
      <c r="R139" s="12">
        <f t="shared" si="23"/>
        <v>36527.9</v>
      </c>
      <c r="S139" s="12">
        <f t="shared" si="24"/>
        <v>18264</v>
      </c>
      <c r="T139" s="12">
        <f t="shared" si="38"/>
        <v>50.000136881671267</v>
      </c>
      <c r="U139" s="4"/>
    </row>
    <row r="140" spans="1:21" ht="34.5" x14ac:dyDescent="0.25">
      <c r="A140" s="17" t="s">
        <v>142</v>
      </c>
      <c r="B140" s="16" t="s">
        <v>645</v>
      </c>
      <c r="C140" s="12">
        <v>36527900</v>
      </c>
      <c r="D140" s="12">
        <v>18264000</v>
      </c>
      <c r="E140" s="12">
        <f t="shared" si="19"/>
        <v>50.000136881671274</v>
      </c>
      <c r="F140" s="12" t="s">
        <v>16</v>
      </c>
      <c r="G140" s="12" t="s">
        <v>16</v>
      </c>
      <c r="H140" s="12" t="s">
        <v>16</v>
      </c>
      <c r="I140" s="12">
        <v>36527900</v>
      </c>
      <c r="J140" s="12">
        <v>18264000</v>
      </c>
      <c r="K140" s="12">
        <f t="shared" si="22"/>
        <v>50.000136881671274</v>
      </c>
      <c r="L140" s="12">
        <f t="shared" si="20"/>
        <v>36527.9</v>
      </c>
      <c r="M140" s="12">
        <f t="shared" si="21"/>
        <v>18264</v>
      </c>
      <c r="N140" s="12">
        <f t="shared" si="33"/>
        <v>50.000136881671267</v>
      </c>
      <c r="O140" s="12" t="s">
        <v>16</v>
      </c>
      <c r="P140" s="12" t="s">
        <v>16</v>
      </c>
      <c r="Q140" s="12" t="s">
        <v>16</v>
      </c>
      <c r="R140" s="12">
        <f t="shared" si="23"/>
        <v>36527.9</v>
      </c>
      <c r="S140" s="12">
        <f t="shared" si="24"/>
        <v>18264</v>
      </c>
      <c r="T140" s="12">
        <f t="shared" si="38"/>
        <v>50.000136881671267</v>
      </c>
      <c r="U140" s="4"/>
    </row>
    <row r="141" spans="1:21" ht="34.5" x14ac:dyDescent="0.25">
      <c r="A141" s="17" t="s">
        <v>143</v>
      </c>
      <c r="B141" s="16" t="s">
        <v>646</v>
      </c>
      <c r="C141" s="12">
        <v>3452000</v>
      </c>
      <c r="D141" s="12">
        <v>1771300</v>
      </c>
      <c r="E141" s="12">
        <f t="shared" si="19"/>
        <v>51.312282734646587</v>
      </c>
      <c r="F141" s="12">
        <v>19100</v>
      </c>
      <c r="G141" s="12" t="s">
        <v>16</v>
      </c>
      <c r="H141" s="12" t="s">
        <v>16</v>
      </c>
      <c r="I141" s="12" t="s">
        <v>16</v>
      </c>
      <c r="J141" s="12" t="s">
        <v>16</v>
      </c>
      <c r="K141" s="12" t="s">
        <v>16</v>
      </c>
      <c r="L141" s="12">
        <f t="shared" si="20"/>
        <v>3452</v>
      </c>
      <c r="M141" s="12">
        <f t="shared" si="21"/>
        <v>1771.3</v>
      </c>
      <c r="N141" s="12">
        <f t="shared" si="33"/>
        <v>51.312282734646573</v>
      </c>
      <c r="O141" s="12">
        <f>F141/1000</f>
        <v>19.100000000000001</v>
      </c>
      <c r="P141" s="12" t="s">
        <v>16</v>
      </c>
      <c r="Q141" s="12" t="s">
        <v>16</v>
      </c>
      <c r="R141" s="12" t="s">
        <v>16</v>
      </c>
      <c r="S141" s="12" t="s">
        <v>16</v>
      </c>
      <c r="T141" s="12" t="s">
        <v>16</v>
      </c>
      <c r="U141" s="4"/>
    </row>
    <row r="142" spans="1:21" ht="23.25" x14ac:dyDescent="0.25">
      <c r="A142" s="17" t="s">
        <v>144</v>
      </c>
      <c r="B142" s="16" t="s">
        <v>647</v>
      </c>
      <c r="C142" s="12">
        <v>63788700</v>
      </c>
      <c r="D142" s="12">
        <v>31941700</v>
      </c>
      <c r="E142" s="12">
        <f t="shared" si="19"/>
        <v>50.074229448162441</v>
      </c>
      <c r="F142" s="12" t="s">
        <v>16</v>
      </c>
      <c r="G142" s="12" t="s">
        <v>16</v>
      </c>
      <c r="H142" s="12" t="s">
        <v>16</v>
      </c>
      <c r="I142" s="12">
        <v>61301900</v>
      </c>
      <c r="J142" s="12">
        <v>30651000</v>
      </c>
      <c r="K142" s="12">
        <f t="shared" si="22"/>
        <v>50.000081563540441</v>
      </c>
      <c r="L142" s="12">
        <f t="shared" si="20"/>
        <v>63788.7</v>
      </c>
      <c r="M142" s="12">
        <f t="shared" si="21"/>
        <v>31941.7</v>
      </c>
      <c r="N142" s="12">
        <f t="shared" si="33"/>
        <v>50.074229448162455</v>
      </c>
      <c r="O142" s="12" t="s">
        <v>16</v>
      </c>
      <c r="P142" s="12" t="s">
        <v>16</v>
      </c>
      <c r="Q142" s="12" t="s">
        <v>16</v>
      </c>
      <c r="R142" s="12">
        <f t="shared" si="23"/>
        <v>61301.9</v>
      </c>
      <c r="S142" s="12">
        <f t="shared" si="24"/>
        <v>30651</v>
      </c>
      <c r="T142" s="12">
        <f t="shared" ref="T142:T143" si="39">S142/R142*100</f>
        <v>50.000081563540441</v>
      </c>
      <c r="U142" s="4"/>
    </row>
    <row r="143" spans="1:21" ht="23.25" x14ac:dyDescent="0.25">
      <c r="A143" s="17" t="s">
        <v>145</v>
      </c>
      <c r="B143" s="16" t="s">
        <v>648</v>
      </c>
      <c r="C143" s="12">
        <v>61301900</v>
      </c>
      <c r="D143" s="12">
        <v>30651000</v>
      </c>
      <c r="E143" s="12">
        <f t="shared" si="19"/>
        <v>50.000081563540441</v>
      </c>
      <c r="F143" s="12" t="s">
        <v>16</v>
      </c>
      <c r="G143" s="12" t="s">
        <v>16</v>
      </c>
      <c r="H143" s="12" t="s">
        <v>16</v>
      </c>
      <c r="I143" s="12">
        <v>61301900</v>
      </c>
      <c r="J143" s="12">
        <v>30651000</v>
      </c>
      <c r="K143" s="12">
        <f t="shared" si="22"/>
        <v>50.000081563540441</v>
      </c>
      <c r="L143" s="12">
        <f t="shared" si="20"/>
        <v>61301.9</v>
      </c>
      <c r="M143" s="12">
        <f t="shared" si="21"/>
        <v>30651</v>
      </c>
      <c r="N143" s="12">
        <f t="shared" si="33"/>
        <v>50.000081563540441</v>
      </c>
      <c r="O143" s="12" t="s">
        <v>16</v>
      </c>
      <c r="P143" s="12" t="s">
        <v>16</v>
      </c>
      <c r="Q143" s="12" t="s">
        <v>16</v>
      </c>
      <c r="R143" s="12">
        <f t="shared" si="23"/>
        <v>61301.9</v>
      </c>
      <c r="S143" s="12">
        <f t="shared" si="24"/>
        <v>30651</v>
      </c>
      <c r="T143" s="12">
        <f t="shared" si="39"/>
        <v>50.000081563540441</v>
      </c>
      <c r="U143" s="4"/>
    </row>
    <row r="144" spans="1:21" ht="23.25" x14ac:dyDescent="0.25">
      <c r="A144" s="17" t="s">
        <v>146</v>
      </c>
      <c r="B144" s="16" t="s">
        <v>649</v>
      </c>
      <c r="C144" s="12">
        <v>2486800</v>
      </c>
      <c r="D144" s="12">
        <v>1290700</v>
      </c>
      <c r="E144" s="12">
        <f t="shared" ref="E144:E201" si="40">D144/C144*100</f>
        <v>51.902042785909607</v>
      </c>
      <c r="F144" s="12" t="s">
        <v>16</v>
      </c>
      <c r="G144" s="12" t="s">
        <v>16</v>
      </c>
      <c r="H144" s="12" t="s">
        <v>16</v>
      </c>
      <c r="I144" s="12" t="s">
        <v>16</v>
      </c>
      <c r="J144" s="12" t="s">
        <v>16</v>
      </c>
      <c r="K144" s="12" t="s">
        <v>16</v>
      </c>
      <c r="L144" s="12">
        <f t="shared" ref="L144:L201" si="41">C144/1000</f>
        <v>2486.8000000000002</v>
      </c>
      <c r="M144" s="12">
        <f t="shared" ref="M144:M201" si="42">D144/1000</f>
        <v>1290.7</v>
      </c>
      <c r="N144" s="12">
        <f t="shared" si="33"/>
        <v>51.9020427859096</v>
      </c>
      <c r="O144" s="12" t="s">
        <v>16</v>
      </c>
      <c r="P144" s="12" t="s">
        <v>16</v>
      </c>
      <c r="Q144" s="12" t="s">
        <v>16</v>
      </c>
      <c r="R144" s="12" t="s">
        <v>16</v>
      </c>
      <c r="S144" s="12" t="s">
        <v>16</v>
      </c>
      <c r="T144" s="12" t="s">
        <v>16</v>
      </c>
      <c r="U144" s="4"/>
    </row>
    <row r="145" spans="1:21" ht="23.25" x14ac:dyDescent="0.25">
      <c r="A145" s="17" t="s">
        <v>147</v>
      </c>
      <c r="B145" s="16" t="s">
        <v>650</v>
      </c>
      <c r="C145" s="12">
        <v>127905765.67</v>
      </c>
      <c r="D145" s="12">
        <v>69290671.760000005</v>
      </c>
      <c r="E145" s="12">
        <f t="shared" si="40"/>
        <v>54.173219945980875</v>
      </c>
      <c r="F145" s="12">
        <v>2068500</v>
      </c>
      <c r="G145" s="12">
        <v>1126600</v>
      </c>
      <c r="H145" s="12">
        <f>G145/F145*100</f>
        <v>54.4645878656031</v>
      </c>
      <c r="I145" s="12">
        <v>113610694.23999999</v>
      </c>
      <c r="J145" s="12">
        <v>63162930.920000002</v>
      </c>
      <c r="K145" s="12">
        <f t="shared" ref="K145:K201" si="43">J145/I145*100</f>
        <v>55.595937814242866</v>
      </c>
      <c r="L145" s="12">
        <f t="shared" si="41"/>
        <v>127905.76567000001</v>
      </c>
      <c r="M145" s="12">
        <f t="shared" si="42"/>
        <v>69290.671760000012</v>
      </c>
      <c r="N145" s="12">
        <f t="shared" si="33"/>
        <v>54.173219945980875</v>
      </c>
      <c r="O145" s="12">
        <f>F145/1000</f>
        <v>2068.5</v>
      </c>
      <c r="P145" s="12">
        <f>G145/1000</f>
        <v>1126.5999999999999</v>
      </c>
      <c r="Q145" s="12">
        <f>P145/O145*100</f>
        <v>54.464587865603086</v>
      </c>
      <c r="R145" s="12">
        <f t="shared" ref="R145:R201" si="44">I145/1000</f>
        <v>113610.69424</v>
      </c>
      <c r="S145" s="12">
        <f t="shared" ref="S145:S201" si="45">J145/1000</f>
        <v>63162.930919999999</v>
      </c>
      <c r="T145" s="12">
        <f t="shared" ref="T145:T155" si="46">S145/R145*100</f>
        <v>55.595937814242866</v>
      </c>
      <c r="U145" s="4"/>
    </row>
    <row r="146" spans="1:21" ht="79.5" x14ac:dyDescent="0.25">
      <c r="A146" s="17" t="s">
        <v>148</v>
      </c>
      <c r="B146" s="16" t="s">
        <v>651</v>
      </c>
      <c r="C146" s="12">
        <v>38373642.659999996</v>
      </c>
      <c r="D146" s="12">
        <v>10792913.18</v>
      </c>
      <c r="E146" s="12">
        <f t="shared" si="40"/>
        <v>28.125850015407426</v>
      </c>
      <c r="F146" s="12" t="s">
        <v>16</v>
      </c>
      <c r="G146" s="12" t="s">
        <v>16</v>
      </c>
      <c r="H146" s="12" t="s">
        <v>16</v>
      </c>
      <c r="I146" s="12">
        <v>38373642.659999996</v>
      </c>
      <c r="J146" s="12">
        <v>10792913.18</v>
      </c>
      <c r="K146" s="12">
        <f t="shared" si="43"/>
        <v>28.125850015407426</v>
      </c>
      <c r="L146" s="12">
        <f t="shared" si="41"/>
        <v>38373.642659999998</v>
      </c>
      <c r="M146" s="12">
        <f t="shared" si="42"/>
        <v>10792.91318</v>
      </c>
      <c r="N146" s="12">
        <f t="shared" si="33"/>
        <v>28.125850015407426</v>
      </c>
      <c r="O146" s="12" t="s">
        <v>16</v>
      </c>
      <c r="P146" s="12" t="s">
        <v>16</v>
      </c>
      <c r="Q146" s="12" t="s">
        <v>16</v>
      </c>
      <c r="R146" s="12">
        <f t="shared" si="44"/>
        <v>38373.642659999998</v>
      </c>
      <c r="S146" s="12">
        <f t="shared" si="45"/>
        <v>10792.91318</v>
      </c>
      <c r="T146" s="12">
        <f t="shared" si="46"/>
        <v>28.125850015407426</v>
      </c>
      <c r="U146" s="4"/>
    </row>
    <row r="147" spans="1:21" ht="79.5" x14ac:dyDescent="0.25">
      <c r="A147" s="17" t="s">
        <v>149</v>
      </c>
      <c r="B147" s="16" t="s">
        <v>652</v>
      </c>
      <c r="C147" s="12">
        <v>38373642.659999996</v>
      </c>
      <c r="D147" s="12">
        <v>10792913.18</v>
      </c>
      <c r="E147" s="12">
        <f t="shared" si="40"/>
        <v>28.125850015407426</v>
      </c>
      <c r="F147" s="12" t="s">
        <v>16</v>
      </c>
      <c r="G147" s="12" t="s">
        <v>16</v>
      </c>
      <c r="H147" s="12" t="s">
        <v>16</v>
      </c>
      <c r="I147" s="12">
        <v>38373642.659999996</v>
      </c>
      <c r="J147" s="12">
        <v>10792913.18</v>
      </c>
      <c r="K147" s="12">
        <f t="shared" si="43"/>
        <v>28.125850015407426</v>
      </c>
      <c r="L147" s="12">
        <f t="shared" si="41"/>
        <v>38373.642659999998</v>
      </c>
      <c r="M147" s="12">
        <f t="shared" si="42"/>
        <v>10792.91318</v>
      </c>
      <c r="N147" s="12">
        <f t="shared" si="33"/>
        <v>28.125850015407426</v>
      </c>
      <c r="O147" s="12" t="s">
        <v>16</v>
      </c>
      <c r="P147" s="12" t="s">
        <v>16</v>
      </c>
      <c r="Q147" s="12" t="s">
        <v>16</v>
      </c>
      <c r="R147" s="12">
        <f t="shared" si="44"/>
        <v>38373.642659999998</v>
      </c>
      <c r="S147" s="12">
        <f t="shared" si="45"/>
        <v>10792.91318</v>
      </c>
      <c r="T147" s="12">
        <f t="shared" si="46"/>
        <v>28.125850015407426</v>
      </c>
      <c r="U147" s="4"/>
    </row>
    <row r="148" spans="1:21" ht="68.25" x14ac:dyDescent="0.25">
      <c r="A148" s="17" t="s">
        <v>150</v>
      </c>
      <c r="B148" s="16" t="s">
        <v>653</v>
      </c>
      <c r="C148" s="12">
        <v>783135.56</v>
      </c>
      <c r="D148" s="12">
        <v>220263.54</v>
      </c>
      <c r="E148" s="12">
        <f t="shared" si="40"/>
        <v>28.12585090632329</v>
      </c>
      <c r="F148" s="12" t="s">
        <v>16</v>
      </c>
      <c r="G148" s="12" t="s">
        <v>16</v>
      </c>
      <c r="H148" s="12" t="s">
        <v>16</v>
      </c>
      <c r="I148" s="12">
        <v>783135.56</v>
      </c>
      <c r="J148" s="12">
        <v>220263.54</v>
      </c>
      <c r="K148" s="12">
        <f t="shared" si="43"/>
        <v>28.12585090632329</v>
      </c>
      <c r="L148" s="12">
        <f t="shared" si="41"/>
        <v>783.13556000000005</v>
      </c>
      <c r="M148" s="12">
        <f t="shared" si="42"/>
        <v>220.26354000000001</v>
      </c>
      <c r="N148" s="12">
        <f t="shared" si="33"/>
        <v>28.12585090632329</v>
      </c>
      <c r="O148" s="12" t="s">
        <v>16</v>
      </c>
      <c r="P148" s="12" t="s">
        <v>16</v>
      </c>
      <c r="Q148" s="12" t="s">
        <v>16</v>
      </c>
      <c r="R148" s="12">
        <f t="shared" si="44"/>
        <v>783.13556000000005</v>
      </c>
      <c r="S148" s="12">
        <f t="shared" si="45"/>
        <v>220.26354000000001</v>
      </c>
      <c r="T148" s="12">
        <f t="shared" si="46"/>
        <v>28.12585090632329</v>
      </c>
      <c r="U148" s="4"/>
    </row>
    <row r="149" spans="1:21" ht="68.25" x14ac:dyDescent="0.25">
      <c r="A149" s="17" t="s">
        <v>151</v>
      </c>
      <c r="B149" s="16" t="s">
        <v>654</v>
      </c>
      <c r="C149" s="12">
        <v>783135.56</v>
      </c>
      <c r="D149" s="12">
        <v>220263.54</v>
      </c>
      <c r="E149" s="12">
        <f t="shared" si="40"/>
        <v>28.12585090632329</v>
      </c>
      <c r="F149" s="12" t="s">
        <v>16</v>
      </c>
      <c r="G149" s="12" t="s">
        <v>16</v>
      </c>
      <c r="H149" s="12" t="s">
        <v>16</v>
      </c>
      <c r="I149" s="12">
        <v>783135.56</v>
      </c>
      <c r="J149" s="12">
        <v>220263.54</v>
      </c>
      <c r="K149" s="12">
        <f t="shared" si="43"/>
        <v>28.12585090632329</v>
      </c>
      <c r="L149" s="12">
        <f t="shared" si="41"/>
        <v>783.13556000000005</v>
      </c>
      <c r="M149" s="12">
        <f t="shared" si="42"/>
        <v>220.26354000000001</v>
      </c>
      <c r="N149" s="12">
        <f t="shared" si="33"/>
        <v>28.12585090632329</v>
      </c>
      <c r="O149" s="12" t="s">
        <v>16</v>
      </c>
      <c r="P149" s="12" t="s">
        <v>16</v>
      </c>
      <c r="Q149" s="12" t="s">
        <v>16</v>
      </c>
      <c r="R149" s="12">
        <f t="shared" si="44"/>
        <v>783.13556000000005</v>
      </c>
      <c r="S149" s="12">
        <f t="shared" si="45"/>
        <v>220.26354000000001</v>
      </c>
      <c r="T149" s="12">
        <f t="shared" si="46"/>
        <v>28.12585090632329</v>
      </c>
      <c r="U149" s="4"/>
    </row>
    <row r="150" spans="1:21" ht="23.25" x14ac:dyDescent="0.25">
      <c r="A150" s="17" t="s">
        <v>152</v>
      </c>
      <c r="B150" s="16" t="s">
        <v>655</v>
      </c>
      <c r="C150" s="12">
        <v>16766840.779999999</v>
      </c>
      <c r="D150" s="12">
        <v>15201583.09</v>
      </c>
      <c r="E150" s="12">
        <f t="shared" si="40"/>
        <v>90.664564001424253</v>
      </c>
      <c r="F150" s="12" t="s">
        <v>16</v>
      </c>
      <c r="G150" s="12" t="s">
        <v>16</v>
      </c>
      <c r="H150" s="12" t="s">
        <v>16</v>
      </c>
      <c r="I150" s="12">
        <v>16766840.779999999</v>
      </c>
      <c r="J150" s="12">
        <v>15201583.09</v>
      </c>
      <c r="K150" s="12">
        <f t="shared" si="43"/>
        <v>90.664564001424253</v>
      </c>
      <c r="L150" s="12">
        <f t="shared" si="41"/>
        <v>16766.840779999999</v>
      </c>
      <c r="M150" s="12">
        <f t="shared" si="42"/>
        <v>15201.58309</v>
      </c>
      <c r="N150" s="12">
        <f t="shared" si="33"/>
        <v>90.664564001424253</v>
      </c>
      <c r="O150" s="12" t="s">
        <v>16</v>
      </c>
      <c r="P150" s="12" t="s">
        <v>16</v>
      </c>
      <c r="Q150" s="12" t="s">
        <v>16</v>
      </c>
      <c r="R150" s="12">
        <f t="shared" si="44"/>
        <v>16766.840779999999</v>
      </c>
      <c r="S150" s="12">
        <f t="shared" si="45"/>
        <v>15201.58309</v>
      </c>
      <c r="T150" s="12">
        <f t="shared" si="46"/>
        <v>90.664564001424253</v>
      </c>
      <c r="U150" s="4"/>
    </row>
    <row r="151" spans="1:21" ht="34.5" x14ac:dyDescent="0.25">
      <c r="A151" s="17" t="s">
        <v>153</v>
      </c>
      <c r="B151" s="16" t="s">
        <v>656</v>
      </c>
      <c r="C151" s="12">
        <v>16766840.779999999</v>
      </c>
      <c r="D151" s="12">
        <v>15201583.09</v>
      </c>
      <c r="E151" s="12">
        <f t="shared" si="40"/>
        <v>90.664564001424253</v>
      </c>
      <c r="F151" s="12" t="s">
        <v>16</v>
      </c>
      <c r="G151" s="12" t="s">
        <v>16</v>
      </c>
      <c r="H151" s="12" t="s">
        <v>16</v>
      </c>
      <c r="I151" s="12">
        <v>16766840.779999999</v>
      </c>
      <c r="J151" s="12">
        <v>15201583.09</v>
      </c>
      <c r="K151" s="12">
        <f t="shared" si="43"/>
        <v>90.664564001424253</v>
      </c>
      <c r="L151" s="12">
        <f t="shared" si="41"/>
        <v>16766.840779999999</v>
      </c>
      <c r="M151" s="12">
        <f t="shared" si="42"/>
        <v>15201.58309</v>
      </c>
      <c r="N151" s="12">
        <f t="shared" si="33"/>
        <v>90.664564001424253</v>
      </c>
      <c r="O151" s="12" t="s">
        <v>16</v>
      </c>
      <c r="P151" s="12" t="s">
        <v>16</v>
      </c>
      <c r="Q151" s="12" t="s">
        <v>16</v>
      </c>
      <c r="R151" s="12">
        <f t="shared" si="44"/>
        <v>16766.840779999999</v>
      </c>
      <c r="S151" s="12">
        <f t="shared" si="45"/>
        <v>15201.58309</v>
      </c>
      <c r="T151" s="12">
        <f t="shared" si="46"/>
        <v>90.664564001424253</v>
      </c>
      <c r="U151" s="4"/>
    </row>
    <row r="152" spans="1:21" ht="45.75" x14ac:dyDescent="0.25">
      <c r="A152" s="17" t="s">
        <v>154</v>
      </c>
      <c r="B152" s="16" t="s">
        <v>657</v>
      </c>
      <c r="C152" s="12">
        <v>5932522.4400000004</v>
      </c>
      <c r="D152" s="12">
        <v>3654417.61</v>
      </c>
      <c r="E152" s="12">
        <f t="shared" si="40"/>
        <v>61.599726709166887</v>
      </c>
      <c r="F152" s="12" t="s">
        <v>16</v>
      </c>
      <c r="G152" s="12" t="s">
        <v>16</v>
      </c>
      <c r="H152" s="12" t="s">
        <v>16</v>
      </c>
      <c r="I152" s="12">
        <v>5932522.4400000004</v>
      </c>
      <c r="J152" s="12">
        <v>3654417.61</v>
      </c>
      <c r="K152" s="12">
        <f t="shared" si="43"/>
        <v>61.599726709166887</v>
      </c>
      <c r="L152" s="12">
        <f t="shared" si="41"/>
        <v>5932.5224400000006</v>
      </c>
      <c r="M152" s="12">
        <f t="shared" si="42"/>
        <v>3654.41761</v>
      </c>
      <c r="N152" s="12">
        <f t="shared" si="33"/>
        <v>61.599726709166887</v>
      </c>
      <c r="O152" s="12" t="s">
        <v>16</v>
      </c>
      <c r="P152" s="12" t="s">
        <v>16</v>
      </c>
      <c r="Q152" s="12" t="s">
        <v>16</v>
      </c>
      <c r="R152" s="12">
        <f t="shared" si="44"/>
        <v>5932.5224400000006</v>
      </c>
      <c r="S152" s="12">
        <f t="shared" si="45"/>
        <v>3654.41761</v>
      </c>
      <c r="T152" s="12">
        <f t="shared" si="46"/>
        <v>61.599726709166887</v>
      </c>
      <c r="U152" s="4"/>
    </row>
    <row r="153" spans="1:21" ht="45.75" x14ac:dyDescent="0.25">
      <c r="A153" s="17" t="s">
        <v>155</v>
      </c>
      <c r="B153" s="16" t="s">
        <v>658</v>
      </c>
      <c r="C153" s="12">
        <v>5932522.4400000004</v>
      </c>
      <c r="D153" s="12">
        <v>3654417.61</v>
      </c>
      <c r="E153" s="12">
        <f t="shared" si="40"/>
        <v>61.599726709166887</v>
      </c>
      <c r="F153" s="12" t="s">
        <v>16</v>
      </c>
      <c r="G153" s="12" t="s">
        <v>16</v>
      </c>
      <c r="H153" s="12" t="s">
        <v>16</v>
      </c>
      <c r="I153" s="12">
        <v>5932522.4400000004</v>
      </c>
      <c r="J153" s="12">
        <v>3654417.61</v>
      </c>
      <c r="K153" s="12">
        <f t="shared" si="43"/>
        <v>61.599726709166887</v>
      </c>
      <c r="L153" s="12">
        <f t="shared" si="41"/>
        <v>5932.5224400000006</v>
      </c>
      <c r="M153" s="12">
        <f t="shared" si="42"/>
        <v>3654.41761</v>
      </c>
      <c r="N153" s="12">
        <f t="shared" si="33"/>
        <v>61.599726709166887</v>
      </c>
      <c r="O153" s="12" t="s">
        <v>16</v>
      </c>
      <c r="P153" s="12" t="s">
        <v>16</v>
      </c>
      <c r="Q153" s="12" t="s">
        <v>16</v>
      </c>
      <c r="R153" s="12">
        <f t="shared" si="44"/>
        <v>5932.5224400000006</v>
      </c>
      <c r="S153" s="12">
        <f t="shared" si="45"/>
        <v>3654.41761</v>
      </c>
      <c r="T153" s="12">
        <f t="shared" si="46"/>
        <v>61.599726709166887</v>
      </c>
      <c r="U153" s="4"/>
    </row>
    <row r="154" spans="1:21" ht="23.25" x14ac:dyDescent="0.25">
      <c r="A154" s="17" t="s">
        <v>156</v>
      </c>
      <c r="B154" s="16" t="s">
        <v>659</v>
      </c>
      <c r="C154" s="12">
        <v>16769691.84</v>
      </c>
      <c r="D154" s="12">
        <v>4950097.97</v>
      </c>
      <c r="E154" s="12">
        <f t="shared" si="40"/>
        <v>29.518121246526135</v>
      </c>
      <c r="F154" s="12" t="s">
        <v>16</v>
      </c>
      <c r="G154" s="12" t="s">
        <v>16</v>
      </c>
      <c r="H154" s="12" t="s">
        <v>16</v>
      </c>
      <c r="I154" s="12">
        <v>16769691.84</v>
      </c>
      <c r="J154" s="12">
        <v>4950097.97</v>
      </c>
      <c r="K154" s="12">
        <f t="shared" si="43"/>
        <v>29.518121246526135</v>
      </c>
      <c r="L154" s="12">
        <f t="shared" si="41"/>
        <v>16769.69184</v>
      </c>
      <c r="M154" s="12">
        <f t="shared" si="42"/>
        <v>4950.0979699999998</v>
      </c>
      <c r="N154" s="12">
        <f t="shared" si="33"/>
        <v>29.518121246526135</v>
      </c>
      <c r="O154" s="12" t="s">
        <v>16</v>
      </c>
      <c r="P154" s="12" t="s">
        <v>16</v>
      </c>
      <c r="Q154" s="12" t="s">
        <v>16</v>
      </c>
      <c r="R154" s="12">
        <f t="shared" si="44"/>
        <v>16769.69184</v>
      </c>
      <c r="S154" s="12">
        <f t="shared" si="45"/>
        <v>4950.0979699999998</v>
      </c>
      <c r="T154" s="12">
        <f t="shared" si="46"/>
        <v>29.518121246526135</v>
      </c>
      <c r="U154" s="4"/>
    </row>
    <row r="155" spans="1:21" ht="23.25" x14ac:dyDescent="0.25">
      <c r="A155" s="17" t="s">
        <v>157</v>
      </c>
      <c r="B155" s="16" t="s">
        <v>660</v>
      </c>
      <c r="C155" s="12">
        <v>16769691.84</v>
      </c>
      <c r="D155" s="12">
        <v>4950097.97</v>
      </c>
      <c r="E155" s="12">
        <f t="shared" si="40"/>
        <v>29.518121246526135</v>
      </c>
      <c r="F155" s="12" t="s">
        <v>16</v>
      </c>
      <c r="G155" s="12" t="s">
        <v>16</v>
      </c>
      <c r="H155" s="12" t="s">
        <v>16</v>
      </c>
      <c r="I155" s="12">
        <v>16769691.84</v>
      </c>
      <c r="J155" s="12">
        <v>4950097.97</v>
      </c>
      <c r="K155" s="12">
        <f t="shared" si="43"/>
        <v>29.518121246526135</v>
      </c>
      <c r="L155" s="12">
        <f t="shared" si="41"/>
        <v>16769.69184</v>
      </c>
      <c r="M155" s="12">
        <f t="shared" si="42"/>
        <v>4950.0979699999998</v>
      </c>
      <c r="N155" s="12">
        <f t="shared" si="33"/>
        <v>29.518121246526135</v>
      </c>
      <c r="O155" s="12" t="s">
        <v>16</v>
      </c>
      <c r="P155" s="12" t="s">
        <v>16</v>
      </c>
      <c r="Q155" s="12" t="s">
        <v>16</v>
      </c>
      <c r="R155" s="12">
        <f t="shared" si="44"/>
        <v>16769.69184</v>
      </c>
      <c r="S155" s="12">
        <f t="shared" si="45"/>
        <v>4950.0979699999998</v>
      </c>
      <c r="T155" s="12">
        <f t="shared" si="46"/>
        <v>29.518121246526135</v>
      </c>
      <c r="U155" s="4"/>
    </row>
    <row r="156" spans="1:21" ht="23.25" x14ac:dyDescent="0.25">
      <c r="A156" s="17" t="s">
        <v>158</v>
      </c>
      <c r="B156" s="16" t="s">
        <v>661</v>
      </c>
      <c r="C156" s="12">
        <v>9353571.4299999997</v>
      </c>
      <c r="D156" s="12">
        <v>2670440.85</v>
      </c>
      <c r="E156" s="12">
        <f t="shared" si="40"/>
        <v>28.549959445811385</v>
      </c>
      <c r="F156" s="12" t="s">
        <v>16</v>
      </c>
      <c r="G156" s="12" t="s">
        <v>16</v>
      </c>
      <c r="H156" s="12" t="s">
        <v>16</v>
      </c>
      <c r="I156" s="12" t="s">
        <v>16</v>
      </c>
      <c r="J156" s="12" t="s">
        <v>16</v>
      </c>
      <c r="K156" s="12" t="s">
        <v>16</v>
      </c>
      <c r="L156" s="12">
        <f t="shared" si="41"/>
        <v>9353.57143</v>
      </c>
      <c r="M156" s="12">
        <f t="shared" si="42"/>
        <v>2670.44085</v>
      </c>
      <c r="N156" s="12">
        <f t="shared" si="33"/>
        <v>28.549959445811385</v>
      </c>
      <c r="O156" s="12" t="s">
        <v>16</v>
      </c>
      <c r="P156" s="12" t="s">
        <v>16</v>
      </c>
      <c r="Q156" s="12" t="s">
        <v>16</v>
      </c>
      <c r="R156" s="12" t="s">
        <v>16</v>
      </c>
      <c r="S156" s="12" t="s">
        <v>16</v>
      </c>
      <c r="T156" s="12" t="s">
        <v>16</v>
      </c>
      <c r="U156" s="4"/>
    </row>
    <row r="157" spans="1:21" ht="23.25" x14ac:dyDescent="0.25">
      <c r="A157" s="17" t="s">
        <v>159</v>
      </c>
      <c r="B157" s="16" t="s">
        <v>662</v>
      </c>
      <c r="C157" s="12">
        <v>9353571.4299999997</v>
      </c>
      <c r="D157" s="12">
        <v>2670440.85</v>
      </c>
      <c r="E157" s="12">
        <f t="shared" si="40"/>
        <v>28.549959445811385</v>
      </c>
      <c r="F157" s="12" t="s">
        <v>16</v>
      </c>
      <c r="G157" s="12" t="s">
        <v>16</v>
      </c>
      <c r="H157" s="12" t="s">
        <v>16</v>
      </c>
      <c r="I157" s="12" t="s">
        <v>16</v>
      </c>
      <c r="J157" s="12" t="s">
        <v>16</v>
      </c>
      <c r="K157" s="12" t="s">
        <v>16</v>
      </c>
      <c r="L157" s="12">
        <f t="shared" si="41"/>
        <v>9353.57143</v>
      </c>
      <c r="M157" s="12">
        <f t="shared" si="42"/>
        <v>2670.44085</v>
      </c>
      <c r="N157" s="12">
        <f t="shared" si="33"/>
        <v>28.549959445811385</v>
      </c>
      <c r="O157" s="12" t="s">
        <v>16</v>
      </c>
      <c r="P157" s="12" t="s">
        <v>16</v>
      </c>
      <c r="Q157" s="12" t="s">
        <v>16</v>
      </c>
      <c r="R157" s="12" t="s">
        <v>16</v>
      </c>
      <c r="S157" s="12" t="s">
        <v>16</v>
      </c>
      <c r="T157" s="12" t="s">
        <v>16</v>
      </c>
      <c r="U157" s="4"/>
    </row>
    <row r="158" spans="1:21" ht="23.25" x14ac:dyDescent="0.25">
      <c r="A158" s="17" t="s">
        <v>160</v>
      </c>
      <c r="B158" s="16" t="s">
        <v>663</v>
      </c>
      <c r="C158" s="12">
        <v>4892100</v>
      </c>
      <c r="D158" s="12">
        <v>3407899.99</v>
      </c>
      <c r="E158" s="12">
        <f t="shared" si="40"/>
        <v>69.661290447864928</v>
      </c>
      <c r="F158" s="12" t="s">
        <v>16</v>
      </c>
      <c r="G158" s="12" t="s">
        <v>16</v>
      </c>
      <c r="H158" s="12" t="s">
        <v>16</v>
      </c>
      <c r="I158" s="12" t="s">
        <v>16</v>
      </c>
      <c r="J158" s="12" t="s">
        <v>16</v>
      </c>
      <c r="K158" s="12" t="s">
        <v>16</v>
      </c>
      <c r="L158" s="12">
        <f t="shared" si="41"/>
        <v>4892.1000000000004</v>
      </c>
      <c r="M158" s="12">
        <f t="shared" si="42"/>
        <v>3407.8999900000003</v>
      </c>
      <c r="N158" s="12">
        <f t="shared" si="33"/>
        <v>69.661290447864928</v>
      </c>
      <c r="O158" s="12" t="s">
        <v>16</v>
      </c>
      <c r="P158" s="12" t="s">
        <v>16</v>
      </c>
      <c r="Q158" s="12" t="s">
        <v>16</v>
      </c>
      <c r="R158" s="12" t="s">
        <v>16</v>
      </c>
      <c r="S158" s="12" t="s">
        <v>16</v>
      </c>
      <c r="T158" s="12" t="s">
        <v>16</v>
      </c>
      <c r="U158" s="4"/>
    </row>
    <row r="159" spans="1:21" ht="23.25" x14ac:dyDescent="0.25">
      <c r="A159" s="17" t="s">
        <v>161</v>
      </c>
      <c r="B159" s="16" t="s">
        <v>664</v>
      </c>
      <c r="C159" s="12">
        <v>4892100</v>
      </c>
      <c r="D159" s="12">
        <v>3407899.99</v>
      </c>
      <c r="E159" s="12">
        <f t="shared" si="40"/>
        <v>69.661290447864928</v>
      </c>
      <c r="F159" s="12" t="s">
        <v>16</v>
      </c>
      <c r="G159" s="12" t="s">
        <v>16</v>
      </c>
      <c r="H159" s="12" t="s">
        <v>16</v>
      </c>
      <c r="I159" s="12" t="s">
        <v>16</v>
      </c>
      <c r="J159" s="12" t="s">
        <v>16</v>
      </c>
      <c r="K159" s="12" t="s">
        <v>16</v>
      </c>
      <c r="L159" s="12">
        <f t="shared" si="41"/>
        <v>4892.1000000000004</v>
      </c>
      <c r="M159" s="12">
        <f t="shared" si="42"/>
        <v>3407.8999900000003</v>
      </c>
      <c r="N159" s="12">
        <f t="shared" si="33"/>
        <v>69.661290447864928</v>
      </c>
      <c r="O159" s="12" t="s">
        <v>16</v>
      </c>
      <c r="P159" s="12" t="s">
        <v>16</v>
      </c>
      <c r="Q159" s="12" t="s">
        <v>16</v>
      </c>
      <c r="R159" s="12" t="s">
        <v>16</v>
      </c>
      <c r="S159" s="12" t="s">
        <v>16</v>
      </c>
      <c r="T159" s="12" t="s">
        <v>16</v>
      </c>
      <c r="U159" s="4"/>
    </row>
    <row r="160" spans="1:21" ht="45.75" x14ac:dyDescent="0.25">
      <c r="A160" s="17" t="s">
        <v>162</v>
      </c>
      <c r="B160" s="16" t="s">
        <v>665</v>
      </c>
      <c r="C160" s="12">
        <v>11255500</v>
      </c>
      <c r="D160" s="12">
        <v>11005034.59</v>
      </c>
      <c r="E160" s="12">
        <f t="shared" si="40"/>
        <v>97.77472871040824</v>
      </c>
      <c r="F160" s="12" t="s">
        <v>16</v>
      </c>
      <c r="G160" s="12" t="s">
        <v>16</v>
      </c>
      <c r="H160" s="12" t="s">
        <v>16</v>
      </c>
      <c r="I160" s="12">
        <v>11255500</v>
      </c>
      <c r="J160" s="12">
        <v>11005034.59</v>
      </c>
      <c r="K160" s="12">
        <f t="shared" si="43"/>
        <v>97.77472871040824</v>
      </c>
      <c r="L160" s="12">
        <f t="shared" si="41"/>
        <v>11255.5</v>
      </c>
      <c r="M160" s="12">
        <f t="shared" si="42"/>
        <v>11005.034589999999</v>
      </c>
      <c r="N160" s="12">
        <f t="shared" si="33"/>
        <v>97.77472871040824</v>
      </c>
      <c r="O160" s="12" t="s">
        <v>16</v>
      </c>
      <c r="P160" s="12" t="s">
        <v>16</v>
      </c>
      <c r="Q160" s="12" t="s">
        <v>16</v>
      </c>
      <c r="R160" s="12">
        <f t="shared" si="44"/>
        <v>11255.5</v>
      </c>
      <c r="S160" s="12">
        <f t="shared" si="45"/>
        <v>11005.034589999999</v>
      </c>
      <c r="T160" s="12">
        <f t="shared" ref="T160:T163" si="47">S160/R160*100</f>
        <v>97.77472871040824</v>
      </c>
      <c r="U160" s="4"/>
    </row>
    <row r="161" spans="1:21" ht="45.75" x14ac:dyDescent="0.25">
      <c r="A161" s="17" t="s">
        <v>163</v>
      </c>
      <c r="B161" s="16" t="s">
        <v>666</v>
      </c>
      <c r="C161" s="12">
        <v>11255500</v>
      </c>
      <c r="D161" s="12">
        <v>11005034.59</v>
      </c>
      <c r="E161" s="12">
        <f t="shared" si="40"/>
        <v>97.77472871040824</v>
      </c>
      <c r="F161" s="12" t="s">
        <v>16</v>
      </c>
      <c r="G161" s="12" t="s">
        <v>16</v>
      </c>
      <c r="H161" s="12" t="s">
        <v>16</v>
      </c>
      <c r="I161" s="12">
        <v>11255500</v>
      </c>
      <c r="J161" s="12">
        <v>11005034.59</v>
      </c>
      <c r="K161" s="12">
        <f t="shared" si="43"/>
        <v>97.77472871040824</v>
      </c>
      <c r="L161" s="12">
        <f t="shared" si="41"/>
        <v>11255.5</v>
      </c>
      <c r="M161" s="12">
        <f t="shared" si="42"/>
        <v>11005.034589999999</v>
      </c>
      <c r="N161" s="12">
        <f t="shared" si="33"/>
        <v>97.77472871040824</v>
      </c>
      <c r="O161" s="12" t="s">
        <v>16</v>
      </c>
      <c r="P161" s="12" t="s">
        <v>16</v>
      </c>
      <c r="Q161" s="12" t="s">
        <v>16</v>
      </c>
      <c r="R161" s="12">
        <f t="shared" si="44"/>
        <v>11255.5</v>
      </c>
      <c r="S161" s="12">
        <f t="shared" si="45"/>
        <v>11005.034589999999</v>
      </c>
      <c r="T161" s="12">
        <f t="shared" si="47"/>
        <v>97.77472871040824</v>
      </c>
      <c r="U161" s="4"/>
    </row>
    <row r="162" spans="1:21" x14ac:dyDescent="0.25">
      <c r="A162" s="17" t="s">
        <v>164</v>
      </c>
      <c r="B162" s="16" t="s">
        <v>667</v>
      </c>
      <c r="C162" s="12">
        <v>23778760.960000001</v>
      </c>
      <c r="D162" s="12">
        <v>17388020.940000001</v>
      </c>
      <c r="E162" s="12">
        <f t="shared" si="40"/>
        <v>73.124167273684563</v>
      </c>
      <c r="F162" s="12">
        <v>2068500</v>
      </c>
      <c r="G162" s="12">
        <v>1126600</v>
      </c>
      <c r="H162" s="12">
        <f>G162/F162*100</f>
        <v>54.4645878656031</v>
      </c>
      <c r="I162" s="12">
        <v>23729360.960000001</v>
      </c>
      <c r="J162" s="12">
        <v>17338620.940000001</v>
      </c>
      <c r="K162" s="12">
        <f t="shared" si="43"/>
        <v>73.068216920073354</v>
      </c>
      <c r="L162" s="12">
        <f t="shared" si="41"/>
        <v>23778.76096</v>
      </c>
      <c r="M162" s="12">
        <f t="shared" si="42"/>
        <v>17388.020940000002</v>
      </c>
      <c r="N162" s="12">
        <f t="shared" si="33"/>
        <v>73.124167273684577</v>
      </c>
      <c r="O162" s="12">
        <f>F162/1000</f>
        <v>2068.5</v>
      </c>
      <c r="P162" s="12">
        <f>G162/1000</f>
        <v>1126.5999999999999</v>
      </c>
      <c r="Q162" s="12">
        <f>P162/O162*100</f>
        <v>54.464587865603086</v>
      </c>
      <c r="R162" s="12">
        <f t="shared" si="44"/>
        <v>23729.360960000002</v>
      </c>
      <c r="S162" s="12">
        <f t="shared" si="45"/>
        <v>17338.620940000001</v>
      </c>
      <c r="T162" s="12">
        <f t="shared" si="47"/>
        <v>73.068216920073354</v>
      </c>
      <c r="U162" s="4"/>
    </row>
    <row r="163" spans="1:21" x14ac:dyDescent="0.25">
      <c r="A163" s="17" t="s">
        <v>165</v>
      </c>
      <c r="B163" s="16" t="s">
        <v>668</v>
      </c>
      <c r="C163" s="12">
        <v>23729360.960000001</v>
      </c>
      <c r="D163" s="12">
        <v>17338620.940000001</v>
      </c>
      <c r="E163" s="12">
        <f t="shared" si="40"/>
        <v>73.068216920073354</v>
      </c>
      <c r="F163" s="12" t="s">
        <v>16</v>
      </c>
      <c r="G163" s="12" t="s">
        <v>16</v>
      </c>
      <c r="H163" s="12" t="s">
        <v>16</v>
      </c>
      <c r="I163" s="12">
        <v>23729360.960000001</v>
      </c>
      <c r="J163" s="12">
        <v>17338620.940000001</v>
      </c>
      <c r="K163" s="12">
        <f t="shared" si="43"/>
        <v>73.068216920073354</v>
      </c>
      <c r="L163" s="12">
        <f t="shared" si="41"/>
        <v>23729.360960000002</v>
      </c>
      <c r="M163" s="12">
        <f t="shared" si="42"/>
        <v>17338.620940000001</v>
      </c>
      <c r="N163" s="12">
        <f t="shared" si="33"/>
        <v>73.068216920073354</v>
      </c>
      <c r="O163" s="12" t="s">
        <v>16</v>
      </c>
      <c r="P163" s="12" t="s">
        <v>16</v>
      </c>
      <c r="Q163" s="12" t="s">
        <v>16</v>
      </c>
      <c r="R163" s="12">
        <f t="shared" si="44"/>
        <v>23729.360960000002</v>
      </c>
      <c r="S163" s="12">
        <f t="shared" si="45"/>
        <v>17338.620940000001</v>
      </c>
      <c r="T163" s="12">
        <f t="shared" si="47"/>
        <v>73.068216920073354</v>
      </c>
      <c r="U163" s="4"/>
    </row>
    <row r="164" spans="1:21" x14ac:dyDescent="0.25">
      <c r="A164" s="17" t="s">
        <v>166</v>
      </c>
      <c r="B164" s="16" t="s">
        <v>669</v>
      </c>
      <c r="C164" s="12">
        <v>49400</v>
      </c>
      <c r="D164" s="12">
        <v>49400</v>
      </c>
      <c r="E164" s="12">
        <f t="shared" si="40"/>
        <v>100</v>
      </c>
      <c r="F164" s="12">
        <v>2068500</v>
      </c>
      <c r="G164" s="12">
        <v>1126600</v>
      </c>
      <c r="H164" s="12">
        <f>G164/F164*100</f>
        <v>54.4645878656031</v>
      </c>
      <c r="I164" s="12" t="s">
        <v>16</v>
      </c>
      <c r="J164" s="12" t="s">
        <v>16</v>
      </c>
      <c r="K164" s="12" t="s">
        <v>16</v>
      </c>
      <c r="L164" s="12">
        <f t="shared" si="41"/>
        <v>49.4</v>
      </c>
      <c r="M164" s="12">
        <f t="shared" si="42"/>
        <v>49.4</v>
      </c>
      <c r="N164" s="12">
        <f t="shared" si="33"/>
        <v>100</v>
      </c>
      <c r="O164" s="12">
        <f>F164/1000</f>
        <v>2068.5</v>
      </c>
      <c r="P164" s="12">
        <f>G164/1000</f>
        <v>1126.5999999999999</v>
      </c>
      <c r="Q164" s="12">
        <f>P164/O164*100</f>
        <v>54.464587865603086</v>
      </c>
      <c r="R164" s="12" t="s">
        <v>16</v>
      </c>
      <c r="S164" s="12" t="s">
        <v>16</v>
      </c>
      <c r="T164" s="12" t="s">
        <v>16</v>
      </c>
      <c r="U164" s="4"/>
    </row>
    <row r="165" spans="1:21" ht="23.25" x14ac:dyDescent="0.25">
      <c r="A165" s="17" t="s">
        <v>167</v>
      </c>
      <c r="B165" s="16" t="s">
        <v>670</v>
      </c>
      <c r="C165" s="12">
        <v>200563861.84999999</v>
      </c>
      <c r="D165" s="12">
        <v>117276171.33</v>
      </c>
      <c r="E165" s="12">
        <f t="shared" si="40"/>
        <v>58.473231542435023</v>
      </c>
      <c r="F165" s="12" t="s">
        <v>16</v>
      </c>
      <c r="G165" s="12" t="s">
        <v>16</v>
      </c>
      <c r="H165" s="12" t="s">
        <v>16</v>
      </c>
      <c r="I165" s="12">
        <v>199004661.84999999</v>
      </c>
      <c r="J165" s="12">
        <v>116614884.83</v>
      </c>
      <c r="K165" s="12">
        <f t="shared" si="43"/>
        <v>58.59907187395369</v>
      </c>
      <c r="L165" s="12">
        <f t="shared" si="41"/>
        <v>200563.86184999999</v>
      </c>
      <c r="M165" s="12">
        <f t="shared" si="42"/>
        <v>117276.17133</v>
      </c>
      <c r="N165" s="12">
        <f t="shared" si="33"/>
        <v>58.473231542435023</v>
      </c>
      <c r="O165" s="12" t="s">
        <v>16</v>
      </c>
      <c r="P165" s="12" t="s">
        <v>16</v>
      </c>
      <c r="Q165" s="12" t="s">
        <v>16</v>
      </c>
      <c r="R165" s="12">
        <f t="shared" si="44"/>
        <v>199004.66185</v>
      </c>
      <c r="S165" s="12">
        <f t="shared" si="45"/>
        <v>116614.88483</v>
      </c>
      <c r="T165" s="12">
        <f t="shared" ref="T165:T167" si="48">S165/R165*100</f>
        <v>58.59907187395369</v>
      </c>
      <c r="U165" s="4"/>
    </row>
    <row r="166" spans="1:21" ht="23.25" x14ac:dyDescent="0.25">
      <c r="A166" s="17" t="s">
        <v>168</v>
      </c>
      <c r="B166" s="16" t="s">
        <v>671</v>
      </c>
      <c r="C166" s="12">
        <v>185494200</v>
      </c>
      <c r="D166" s="12">
        <v>113609582</v>
      </c>
      <c r="E166" s="12">
        <f t="shared" si="40"/>
        <v>61.246972681625621</v>
      </c>
      <c r="F166" s="12" t="s">
        <v>16</v>
      </c>
      <c r="G166" s="12" t="s">
        <v>16</v>
      </c>
      <c r="H166" s="12" t="s">
        <v>16</v>
      </c>
      <c r="I166" s="12">
        <v>185484200</v>
      </c>
      <c r="J166" s="12">
        <v>113601082</v>
      </c>
      <c r="K166" s="12">
        <f t="shared" si="43"/>
        <v>61.245692085902739</v>
      </c>
      <c r="L166" s="12">
        <f t="shared" si="41"/>
        <v>185494.2</v>
      </c>
      <c r="M166" s="12">
        <f t="shared" si="42"/>
        <v>113609.58199999999</v>
      </c>
      <c r="N166" s="12">
        <f t="shared" si="33"/>
        <v>61.246972681625621</v>
      </c>
      <c r="O166" s="12" t="s">
        <v>16</v>
      </c>
      <c r="P166" s="12" t="s">
        <v>16</v>
      </c>
      <c r="Q166" s="12" t="s">
        <v>16</v>
      </c>
      <c r="R166" s="12">
        <f t="shared" si="44"/>
        <v>185484.2</v>
      </c>
      <c r="S166" s="12">
        <f t="shared" si="45"/>
        <v>113601.08199999999</v>
      </c>
      <c r="T166" s="12">
        <f t="shared" si="48"/>
        <v>61.245692085902725</v>
      </c>
      <c r="U166" s="4"/>
    </row>
    <row r="167" spans="1:21" ht="29.25" customHeight="1" x14ac:dyDescent="0.25">
      <c r="A167" s="17" t="s">
        <v>169</v>
      </c>
      <c r="B167" s="16" t="s">
        <v>672</v>
      </c>
      <c r="C167" s="12">
        <v>185484200</v>
      </c>
      <c r="D167" s="12">
        <v>113601082</v>
      </c>
      <c r="E167" s="12">
        <f t="shared" si="40"/>
        <v>61.245692085902739</v>
      </c>
      <c r="F167" s="12" t="s">
        <v>16</v>
      </c>
      <c r="G167" s="12" t="s">
        <v>16</v>
      </c>
      <c r="H167" s="12" t="s">
        <v>16</v>
      </c>
      <c r="I167" s="12">
        <v>185484200</v>
      </c>
      <c r="J167" s="12">
        <v>113601082</v>
      </c>
      <c r="K167" s="12">
        <f t="shared" si="43"/>
        <v>61.245692085902739</v>
      </c>
      <c r="L167" s="12">
        <f t="shared" si="41"/>
        <v>185484.2</v>
      </c>
      <c r="M167" s="12">
        <f t="shared" si="42"/>
        <v>113601.08199999999</v>
      </c>
      <c r="N167" s="12">
        <f t="shared" si="33"/>
        <v>61.245692085902725</v>
      </c>
      <c r="O167" s="12" t="s">
        <v>16</v>
      </c>
      <c r="P167" s="12" t="s">
        <v>16</v>
      </c>
      <c r="Q167" s="12" t="s">
        <v>16</v>
      </c>
      <c r="R167" s="12">
        <f t="shared" si="44"/>
        <v>185484.2</v>
      </c>
      <c r="S167" s="12">
        <f t="shared" si="45"/>
        <v>113601.08199999999</v>
      </c>
      <c r="T167" s="12">
        <f t="shared" si="48"/>
        <v>61.245692085902725</v>
      </c>
      <c r="U167" s="4"/>
    </row>
    <row r="168" spans="1:21" ht="23.25" x14ac:dyDescent="0.25">
      <c r="A168" s="17" t="s">
        <v>170</v>
      </c>
      <c r="B168" s="16" t="s">
        <v>673</v>
      </c>
      <c r="C168" s="12">
        <v>10000</v>
      </c>
      <c r="D168" s="12">
        <v>8500</v>
      </c>
      <c r="E168" s="12">
        <f t="shared" si="40"/>
        <v>85</v>
      </c>
      <c r="F168" s="12" t="s">
        <v>16</v>
      </c>
      <c r="G168" s="12" t="s">
        <v>16</v>
      </c>
      <c r="H168" s="12" t="s">
        <v>16</v>
      </c>
      <c r="I168" s="12" t="s">
        <v>16</v>
      </c>
      <c r="J168" s="12" t="s">
        <v>16</v>
      </c>
      <c r="K168" s="12" t="s">
        <v>16</v>
      </c>
      <c r="L168" s="12">
        <f t="shared" si="41"/>
        <v>10</v>
      </c>
      <c r="M168" s="12">
        <f t="shared" si="42"/>
        <v>8.5</v>
      </c>
      <c r="N168" s="12">
        <f t="shared" si="33"/>
        <v>85</v>
      </c>
      <c r="O168" s="12" t="s">
        <v>16</v>
      </c>
      <c r="P168" s="12" t="s">
        <v>16</v>
      </c>
      <c r="Q168" s="12" t="s">
        <v>16</v>
      </c>
      <c r="R168" s="12" t="s">
        <v>16</v>
      </c>
      <c r="S168" s="12" t="s">
        <v>16</v>
      </c>
      <c r="T168" s="12" t="s">
        <v>16</v>
      </c>
      <c r="U168" s="4"/>
    </row>
    <row r="169" spans="1:21" ht="34.5" x14ac:dyDescent="0.25">
      <c r="A169" s="17" t="s">
        <v>171</v>
      </c>
      <c r="B169" s="16" t="s">
        <v>674</v>
      </c>
      <c r="C169" s="12">
        <v>5367700</v>
      </c>
      <c r="D169" s="12">
        <v>2125391.7999999998</v>
      </c>
      <c r="E169" s="12">
        <f t="shared" si="40"/>
        <v>39.59594984816588</v>
      </c>
      <c r="F169" s="12" t="s">
        <v>16</v>
      </c>
      <c r="G169" s="12" t="s">
        <v>16</v>
      </c>
      <c r="H169" s="12" t="s">
        <v>16</v>
      </c>
      <c r="I169" s="12">
        <v>5367700</v>
      </c>
      <c r="J169" s="12">
        <v>2125391.7999999998</v>
      </c>
      <c r="K169" s="12">
        <f t="shared" si="43"/>
        <v>39.59594984816588</v>
      </c>
      <c r="L169" s="12">
        <f t="shared" si="41"/>
        <v>5367.7</v>
      </c>
      <c r="M169" s="12">
        <f t="shared" si="42"/>
        <v>2125.3917999999999</v>
      </c>
      <c r="N169" s="12">
        <f t="shared" si="33"/>
        <v>39.59594984816588</v>
      </c>
      <c r="O169" s="12" t="s">
        <v>16</v>
      </c>
      <c r="P169" s="12" t="s">
        <v>16</v>
      </c>
      <c r="Q169" s="12" t="s">
        <v>16</v>
      </c>
      <c r="R169" s="12">
        <f t="shared" si="44"/>
        <v>5367.7</v>
      </c>
      <c r="S169" s="12">
        <f t="shared" si="45"/>
        <v>2125.3917999999999</v>
      </c>
      <c r="T169" s="12">
        <f t="shared" ref="T169:T170" si="49">S169/R169*100</f>
        <v>39.59594984816588</v>
      </c>
      <c r="U169" s="4"/>
    </row>
    <row r="170" spans="1:21" ht="34.5" x14ac:dyDescent="0.25">
      <c r="A170" s="17" t="s">
        <v>172</v>
      </c>
      <c r="B170" s="16" t="s">
        <v>675</v>
      </c>
      <c r="C170" s="12">
        <v>5367700</v>
      </c>
      <c r="D170" s="12">
        <v>2125391.7999999998</v>
      </c>
      <c r="E170" s="12">
        <f t="shared" si="40"/>
        <v>39.59594984816588</v>
      </c>
      <c r="F170" s="12" t="s">
        <v>16</v>
      </c>
      <c r="G170" s="12" t="s">
        <v>16</v>
      </c>
      <c r="H170" s="12" t="s">
        <v>16</v>
      </c>
      <c r="I170" s="12">
        <v>5367700</v>
      </c>
      <c r="J170" s="12">
        <v>2125391.7999999998</v>
      </c>
      <c r="K170" s="12">
        <f t="shared" si="43"/>
        <v>39.59594984816588</v>
      </c>
      <c r="L170" s="12">
        <f t="shared" si="41"/>
        <v>5367.7</v>
      </c>
      <c r="M170" s="12">
        <f t="shared" si="42"/>
        <v>2125.3917999999999</v>
      </c>
      <c r="N170" s="12">
        <f t="shared" si="33"/>
        <v>39.59594984816588</v>
      </c>
      <c r="O170" s="12" t="s">
        <v>16</v>
      </c>
      <c r="P170" s="12" t="s">
        <v>16</v>
      </c>
      <c r="Q170" s="12" t="s">
        <v>16</v>
      </c>
      <c r="R170" s="12">
        <f t="shared" si="44"/>
        <v>5367.7</v>
      </c>
      <c r="S170" s="12">
        <f t="shared" si="45"/>
        <v>2125.3917999999999</v>
      </c>
      <c r="T170" s="12">
        <f t="shared" si="49"/>
        <v>39.59594984816588</v>
      </c>
      <c r="U170" s="4"/>
    </row>
    <row r="171" spans="1:21" ht="45.75" x14ac:dyDescent="0.25">
      <c r="A171" s="17" t="s">
        <v>173</v>
      </c>
      <c r="B171" s="16" t="s">
        <v>676</v>
      </c>
      <c r="C171" s="12">
        <v>6459461.8499999996</v>
      </c>
      <c r="D171" s="12" t="s">
        <v>16</v>
      </c>
      <c r="E171" s="12" t="s">
        <v>16</v>
      </c>
      <c r="F171" s="12" t="s">
        <v>16</v>
      </c>
      <c r="G171" s="12" t="s">
        <v>16</v>
      </c>
      <c r="H171" s="12" t="s">
        <v>16</v>
      </c>
      <c r="I171" s="12">
        <v>6459461.8499999996</v>
      </c>
      <c r="J171" s="12" t="s">
        <v>16</v>
      </c>
      <c r="K171" s="12" t="s">
        <v>16</v>
      </c>
      <c r="L171" s="12">
        <f t="shared" si="41"/>
        <v>6459.4618499999997</v>
      </c>
      <c r="M171" s="12" t="s">
        <v>16</v>
      </c>
      <c r="N171" s="12" t="s">
        <v>16</v>
      </c>
      <c r="O171" s="12" t="s">
        <v>16</v>
      </c>
      <c r="P171" s="12" t="s">
        <v>16</v>
      </c>
      <c r="Q171" s="12" t="s">
        <v>16</v>
      </c>
      <c r="R171" s="12">
        <f t="shared" si="44"/>
        <v>6459.4618499999997</v>
      </c>
      <c r="S171" s="12" t="s">
        <v>16</v>
      </c>
      <c r="T171" s="12" t="s">
        <v>16</v>
      </c>
      <c r="U171" s="4"/>
    </row>
    <row r="172" spans="1:21" ht="45.75" x14ac:dyDescent="0.25">
      <c r="A172" s="17" t="s">
        <v>174</v>
      </c>
      <c r="B172" s="16" t="s">
        <v>677</v>
      </c>
      <c r="C172" s="12">
        <v>6459461.8499999996</v>
      </c>
      <c r="D172" s="12" t="s">
        <v>16</v>
      </c>
      <c r="E172" s="12" t="s">
        <v>16</v>
      </c>
      <c r="F172" s="12" t="s">
        <v>16</v>
      </c>
      <c r="G172" s="12" t="s">
        <v>16</v>
      </c>
      <c r="H172" s="12" t="s">
        <v>16</v>
      </c>
      <c r="I172" s="12">
        <v>6459461.8499999996</v>
      </c>
      <c r="J172" s="12" t="s">
        <v>16</v>
      </c>
      <c r="K172" s="12" t="s">
        <v>16</v>
      </c>
      <c r="L172" s="12">
        <f t="shared" si="41"/>
        <v>6459.4618499999997</v>
      </c>
      <c r="M172" s="12" t="s">
        <v>16</v>
      </c>
      <c r="N172" s="12" t="s">
        <v>16</v>
      </c>
      <c r="O172" s="12" t="s">
        <v>16</v>
      </c>
      <c r="P172" s="12" t="s">
        <v>16</v>
      </c>
      <c r="Q172" s="12" t="s">
        <v>16</v>
      </c>
      <c r="R172" s="12">
        <f t="shared" si="44"/>
        <v>6459.4618499999997</v>
      </c>
      <c r="S172" s="12" t="s">
        <v>16</v>
      </c>
      <c r="T172" s="12" t="s">
        <v>16</v>
      </c>
      <c r="U172" s="4"/>
    </row>
    <row r="173" spans="1:21" ht="34.5" x14ac:dyDescent="0.25">
      <c r="A173" s="17" t="s">
        <v>175</v>
      </c>
      <c r="B173" s="16" t="s">
        <v>678</v>
      </c>
      <c r="C173" s="12">
        <v>1549200</v>
      </c>
      <c r="D173" s="12">
        <v>652786.5</v>
      </c>
      <c r="E173" s="12">
        <f t="shared" si="40"/>
        <v>42.137006196746704</v>
      </c>
      <c r="F173" s="12" t="s">
        <v>16</v>
      </c>
      <c r="G173" s="12" t="s">
        <v>16</v>
      </c>
      <c r="H173" s="12" t="s">
        <v>16</v>
      </c>
      <c r="I173" s="12" t="s">
        <v>16</v>
      </c>
      <c r="J173" s="12" t="s">
        <v>16</v>
      </c>
      <c r="K173" s="12" t="s">
        <v>16</v>
      </c>
      <c r="L173" s="12">
        <f t="shared" si="41"/>
        <v>1549.2</v>
      </c>
      <c r="M173" s="12">
        <f t="shared" si="42"/>
        <v>652.78650000000005</v>
      </c>
      <c r="N173" s="12">
        <f t="shared" ref="N173:N179" si="50">M173/L173*100</f>
        <v>42.137006196746711</v>
      </c>
      <c r="O173" s="12" t="s">
        <v>16</v>
      </c>
      <c r="P173" s="12" t="s">
        <v>16</v>
      </c>
      <c r="Q173" s="12" t="s">
        <v>16</v>
      </c>
      <c r="R173" s="12" t="s">
        <v>16</v>
      </c>
      <c r="S173" s="12" t="s">
        <v>16</v>
      </c>
      <c r="T173" s="12" t="s">
        <v>16</v>
      </c>
      <c r="U173" s="4"/>
    </row>
    <row r="174" spans="1:21" ht="45.75" x14ac:dyDescent="0.25">
      <c r="A174" s="17" t="s">
        <v>176</v>
      </c>
      <c r="B174" s="16" t="s">
        <v>679</v>
      </c>
      <c r="C174" s="12">
        <v>1549200</v>
      </c>
      <c r="D174" s="12">
        <v>652786.5</v>
      </c>
      <c r="E174" s="12">
        <f t="shared" si="40"/>
        <v>42.137006196746704</v>
      </c>
      <c r="F174" s="12" t="s">
        <v>16</v>
      </c>
      <c r="G174" s="12" t="s">
        <v>16</v>
      </c>
      <c r="H174" s="12" t="s">
        <v>16</v>
      </c>
      <c r="I174" s="12" t="s">
        <v>16</v>
      </c>
      <c r="J174" s="12" t="s">
        <v>16</v>
      </c>
      <c r="K174" s="12" t="s">
        <v>16</v>
      </c>
      <c r="L174" s="12">
        <f t="shared" si="41"/>
        <v>1549.2</v>
      </c>
      <c r="M174" s="12">
        <f t="shared" si="42"/>
        <v>652.78650000000005</v>
      </c>
      <c r="N174" s="12">
        <f t="shared" si="50"/>
        <v>42.137006196746711</v>
      </c>
      <c r="O174" s="12" t="s">
        <v>16</v>
      </c>
      <c r="P174" s="12" t="s">
        <v>16</v>
      </c>
      <c r="Q174" s="12" t="s">
        <v>16</v>
      </c>
      <c r="R174" s="12" t="s">
        <v>16</v>
      </c>
      <c r="S174" s="12" t="s">
        <v>16</v>
      </c>
      <c r="T174" s="12" t="s">
        <v>16</v>
      </c>
      <c r="U174" s="4"/>
    </row>
    <row r="175" spans="1:21" ht="23.25" x14ac:dyDescent="0.25">
      <c r="A175" s="17" t="s">
        <v>177</v>
      </c>
      <c r="B175" s="16" t="s">
        <v>680</v>
      </c>
      <c r="C175" s="12">
        <v>1115000</v>
      </c>
      <c r="D175" s="12">
        <v>603000</v>
      </c>
      <c r="E175" s="12">
        <f t="shared" si="40"/>
        <v>54.08071748878924</v>
      </c>
      <c r="F175" s="12" t="s">
        <v>16</v>
      </c>
      <c r="G175" s="12" t="s">
        <v>16</v>
      </c>
      <c r="H175" s="12" t="s">
        <v>16</v>
      </c>
      <c r="I175" s="12">
        <v>1115000</v>
      </c>
      <c r="J175" s="12">
        <v>603000</v>
      </c>
      <c r="K175" s="12">
        <f t="shared" si="43"/>
        <v>54.08071748878924</v>
      </c>
      <c r="L175" s="12">
        <f t="shared" si="41"/>
        <v>1115</v>
      </c>
      <c r="M175" s="12">
        <f t="shared" si="42"/>
        <v>603</v>
      </c>
      <c r="N175" s="12">
        <f t="shared" si="50"/>
        <v>54.08071748878924</v>
      </c>
      <c r="O175" s="12" t="s">
        <v>16</v>
      </c>
      <c r="P175" s="12" t="s">
        <v>16</v>
      </c>
      <c r="Q175" s="12" t="s">
        <v>16</v>
      </c>
      <c r="R175" s="12">
        <f t="shared" si="44"/>
        <v>1115</v>
      </c>
      <c r="S175" s="12">
        <f t="shared" si="45"/>
        <v>603</v>
      </c>
      <c r="T175" s="12">
        <f t="shared" ref="T175:T179" si="51">S175/R175*100</f>
        <v>54.08071748878924</v>
      </c>
      <c r="U175" s="4"/>
    </row>
    <row r="176" spans="1:21" ht="23.25" x14ac:dyDescent="0.25">
      <c r="A176" s="17" t="s">
        <v>178</v>
      </c>
      <c r="B176" s="16" t="s">
        <v>681</v>
      </c>
      <c r="C176" s="12">
        <v>1115000</v>
      </c>
      <c r="D176" s="12">
        <v>603000</v>
      </c>
      <c r="E176" s="12">
        <f t="shared" si="40"/>
        <v>54.08071748878924</v>
      </c>
      <c r="F176" s="12" t="s">
        <v>16</v>
      </c>
      <c r="G176" s="12" t="s">
        <v>16</v>
      </c>
      <c r="H176" s="12" t="s">
        <v>16</v>
      </c>
      <c r="I176" s="12">
        <v>1115000</v>
      </c>
      <c r="J176" s="12">
        <v>603000</v>
      </c>
      <c r="K176" s="12">
        <f t="shared" si="43"/>
        <v>54.08071748878924</v>
      </c>
      <c r="L176" s="12">
        <f t="shared" si="41"/>
        <v>1115</v>
      </c>
      <c r="M176" s="12">
        <f t="shared" si="42"/>
        <v>603</v>
      </c>
      <c r="N176" s="12">
        <f t="shared" si="50"/>
        <v>54.08071748878924</v>
      </c>
      <c r="O176" s="12" t="s">
        <v>16</v>
      </c>
      <c r="P176" s="12" t="s">
        <v>16</v>
      </c>
      <c r="Q176" s="12" t="s">
        <v>16</v>
      </c>
      <c r="R176" s="12">
        <f t="shared" si="44"/>
        <v>1115</v>
      </c>
      <c r="S176" s="12">
        <f t="shared" si="45"/>
        <v>603</v>
      </c>
      <c r="T176" s="12">
        <f t="shared" si="51"/>
        <v>54.08071748878924</v>
      </c>
      <c r="U176" s="4"/>
    </row>
    <row r="177" spans="1:21" x14ac:dyDescent="0.25">
      <c r="A177" s="17" t="s">
        <v>179</v>
      </c>
      <c r="B177" s="16" t="s">
        <v>682</v>
      </c>
      <c r="C177" s="12">
        <v>578300</v>
      </c>
      <c r="D177" s="12">
        <v>285411.03000000003</v>
      </c>
      <c r="E177" s="12">
        <f t="shared" si="40"/>
        <v>49.353454954176037</v>
      </c>
      <c r="F177" s="12" t="s">
        <v>16</v>
      </c>
      <c r="G177" s="12" t="s">
        <v>16</v>
      </c>
      <c r="H177" s="12" t="s">
        <v>16</v>
      </c>
      <c r="I177" s="12">
        <v>578300</v>
      </c>
      <c r="J177" s="12">
        <v>285411.03000000003</v>
      </c>
      <c r="K177" s="12">
        <f t="shared" si="43"/>
        <v>49.353454954176037</v>
      </c>
      <c r="L177" s="12">
        <f t="shared" si="41"/>
        <v>578.29999999999995</v>
      </c>
      <c r="M177" s="12">
        <f t="shared" si="42"/>
        <v>285.41103000000004</v>
      </c>
      <c r="N177" s="12">
        <f t="shared" si="50"/>
        <v>49.353454954176044</v>
      </c>
      <c r="O177" s="12" t="s">
        <v>16</v>
      </c>
      <c r="P177" s="12" t="s">
        <v>16</v>
      </c>
      <c r="Q177" s="12" t="s">
        <v>16</v>
      </c>
      <c r="R177" s="12">
        <f t="shared" si="44"/>
        <v>578.29999999999995</v>
      </c>
      <c r="S177" s="12">
        <f t="shared" si="45"/>
        <v>285.41103000000004</v>
      </c>
      <c r="T177" s="12">
        <f t="shared" si="51"/>
        <v>49.353454954176044</v>
      </c>
      <c r="U177" s="4"/>
    </row>
    <row r="178" spans="1:21" x14ac:dyDescent="0.25">
      <c r="A178" s="17" t="s">
        <v>180</v>
      </c>
      <c r="B178" s="16" t="s">
        <v>683</v>
      </c>
      <c r="C178" s="12">
        <v>578300</v>
      </c>
      <c r="D178" s="12">
        <v>285411.03000000003</v>
      </c>
      <c r="E178" s="12">
        <f t="shared" si="40"/>
        <v>49.353454954176037</v>
      </c>
      <c r="F178" s="12" t="s">
        <v>16</v>
      </c>
      <c r="G178" s="12" t="s">
        <v>16</v>
      </c>
      <c r="H178" s="12" t="s">
        <v>16</v>
      </c>
      <c r="I178" s="12">
        <v>578300</v>
      </c>
      <c r="J178" s="12">
        <v>285411.03000000003</v>
      </c>
      <c r="K178" s="12">
        <f t="shared" si="43"/>
        <v>49.353454954176037</v>
      </c>
      <c r="L178" s="12">
        <f t="shared" si="41"/>
        <v>578.29999999999995</v>
      </c>
      <c r="M178" s="12">
        <f t="shared" si="42"/>
        <v>285.41103000000004</v>
      </c>
      <c r="N178" s="12">
        <f t="shared" si="50"/>
        <v>49.353454954176044</v>
      </c>
      <c r="O178" s="12" t="s">
        <v>16</v>
      </c>
      <c r="P178" s="12" t="s">
        <v>16</v>
      </c>
      <c r="Q178" s="12" t="s">
        <v>16</v>
      </c>
      <c r="R178" s="12">
        <f t="shared" si="44"/>
        <v>578.29999999999995</v>
      </c>
      <c r="S178" s="12">
        <f t="shared" si="45"/>
        <v>285.41103000000004</v>
      </c>
      <c r="T178" s="12">
        <f t="shared" si="51"/>
        <v>49.353454954176044</v>
      </c>
      <c r="U178" s="4"/>
    </row>
    <row r="179" spans="1:21" x14ac:dyDescent="0.25">
      <c r="A179" s="17" t="s">
        <v>181</v>
      </c>
      <c r="B179" s="16" t="s">
        <v>684</v>
      </c>
      <c r="C179" s="12">
        <v>11285449</v>
      </c>
      <c r="D179" s="12">
        <v>7693098.04</v>
      </c>
      <c r="E179" s="12">
        <f t="shared" si="40"/>
        <v>68.168293880021963</v>
      </c>
      <c r="F179" s="12">
        <v>18723878.559999999</v>
      </c>
      <c r="G179" s="12">
        <v>13471247.550000001</v>
      </c>
      <c r="H179" s="12">
        <f t="shared" ref="H179:H180" si="52">G179/F179*100</f>
        <v>71.946885934086097</v>
      </c>
      <c r="I179" s="12">
        <v>10534864</v>
      </c>
      <c r="J179" s="12">
        <v>6954224.04</v>
      </c>
      <c r="K179" s="12">
        <f t="shared" si="43"/>
        <v>66.011521743422591</v>
      </c>
      <c r="L179" s="12">
        <f t="shared" si="41"/>
        <v>11285.449000000001</v>
      </c>
      <c r="M179" s="12">
        <f t="shared" si="42"/>
        <v>7693.0980399999999</v>
      </c>
      <c r="N179" s="12">
        <f t="shared" si="50"/>
        <v>68.168293880021963</v>
      </c>
      <c r="O179" s="12">
        <f t="shared" ref="O179:O182" si="53">F179/1000</f>
        <v>18723.878559999997</v>
      </c>
      <c r="P179" s="12">
        <f t="shared" ref="P179:P180" si="54">G179/1000</f>
        <v>13471.24755</v>
      </c>
      <c r="Q179" s="12">
        <f t="shared" ref="Q179:Q180" si="55">P179/O179*100</f>
        <v>71.946885934086097</v>
      </c>
      <c r="R179" s="12">
        <f t="shared" si="44"/>
        <v>10534.864</v>
      </c>
      <c r="S179" s="12">
        <f t="shared" si="45"/>
        <v>6954.2240400000001</v>
      </c>
      <c r="T179" s="12">
        <f t="shared" si="51"/>
        <v>66.011521743422605</v>
      </c>
      <c r="U179" s="4"/>
    </row>
    <row r="180" spans="1:21" ht="45.75" x14ac:dyDescent="0.25">
      <c r="A180" s="17" t="s">
        <v>182</v>
      </c>
      <c r="B180" s="16" t="s">
        <v>685</v>
      </c>
      <c r="C180" s="12" t="s">
        <v>16</v>
      </c>
      <c r="D180" s="12" t="s">
        <v>16</v>
      </c>
      <c r="E180" s="12" t="s">
        <v>16</v>
      </c>
      <c r="F180" s="12">
        <v>18723878.559999999</v>
      </c>
      <c r="G180" s="12">
        <v>13471247.550000001</v>
      </c>
      <c r="H180" s="12">
        <f t="shared" si="52"/>
        <v>71.946885934086097</v>
      </c>
      <c r="I180" s="12">
        <v>100000</v>
      </c>
      <c r="J180" s="12" t="s">
        <v>16</v>
      </c>
      <c r="K180" s="12" t="s">
        <v>16</v>
      </c>
      <c r="L180" s="12" t="s">
        <v>16</v>
      </c>
      <c r="M180" s="12" t="s">
        <v>16</v>
      </c>
      <c r="N180" s="12" t="s">
        <v>16</v>
      </c>
      <c r="O180" s="12">
        <f t="shared" si="53"/>
        <v>18723.878559999997</v>
      </c>
      <c r="P180" s="12">
        <f t="shared" si="54"/>
        <v>13471.24755</v>
      </c>
      <c r="Q180" s="12">
        <f t="shared" si="55"/>
        <v>71.946885934086097</v>
      </c>
      <c r="R180" s="12">
        <f t="shared" si="44"/>
        <v>100</v>
      </c>
      <c r="S180" s="12" t="s">
        <v>16</v>
      </c>
      <c r="T180" s="12" t="s">
        <v>16</v>
      </c>
      <c r="U180" s="4"/>
    </row>
    <row r="181" spans="1:21" ht="57" x14ac:dyDescent="0.25">
      <c r="A181" s="17" t="s">
        <v>183</v>
      </c>
      <c r="B181" s="16" t="s">
        <v>686</v>
      </c>
      <c r="C181" s="12" t="s">
        <v>16</v>
      </c>
      <c r="D181" s="12" t="s">
        <v>16</v>
      </c>
      <c r="E181" s="12" t="s">
        <v>16</v>
      </c>
      <c r="F181" s="12">
        <v>100000</v>
      </c>
      <c r="G181" s="12" t="s">
        <v>16</v>
      </c>
      <c r="H181" s="12" t="s">
        <v>16</v>
      </c>
      <c r="I181" s="12">
        <v>100000</v>
      </c>
      <c r="J181" s="12" t="s">
        <v>16</v>
      </c>
      <c r="K181" s="12" t="s">
        <v>16</v>
      </c>
      <c r="L181" s="12" t="s">
        <v>16</v>
      </c>
      <c r="M181" s="12" t="s">
        <v>16</v>
      </c>
      <c r="N181" s="12" t="s">
        <v>16</v>
      </c>
      <c r="O181" s="12">
        <f t="shared" si="53"/>
        <v>100</v>
      </c>
      <c r="P181" s="12" t="s">
        <v>16</v>
      </c>
      <c r="Q181" s="12" t="s">
        <v>16</v>
      </c>
      <c r="R181" s="12">
        <f t="shared" si="44"/>
        <v>100</v>
      </c>
      <c r="S181" s="12" t="s">
        <v>16</v>
      </c>
      <c r="T181" s="12" t="s">
        <v>16</v>
      </c>
      <c r="U181" s="4"/>
    </row>
    <row r="182" spans="1:21" ht="57" x14ac:dyDescent="0.25">
      <c r="A182" s="17" t="s">
        <v>184</v>
      </c>
      <c r="B182" s="16" t="s">
        <v>687</v>
      </c>
      <c r="C182" s="12" t="s">
        <v>16</v>
      </c>
      <c r="D182" s="12" t="s">
        <v>16</v>
      </c>
      <c r="E182" s="12" t="s">
        <v>16</v>
      </c>
      <c r="F182" s="12">
        <v>18623878.559999999</v>
      </c>
      <c r="G182" s="12">
        <v>13471247.550000001</v>
      </c>
      <c r="H182" s="12">
        <f>G182/F182*100</f>
        <v>72.33320119973979</v>
      </c>
      <c r="I182" s="12" t="s">
        <v>16</v>
      </c>
      <c r="J182" s="12" t="s">
        <v>16</v>
      </c>
      <c r="K182" s="12" t="s">
        <v>16</v>
      </c>
      <c r="L182" s="12" t="s">
        <v>16</v>
      </c>
      <c r="M182" s="12" t="s">
        <v>16</v>
      </c>
      <c r="N182" s="12" t="s">
        <v>16</v>
      </c>
      <c r="O182" s="12">
        <f t="shared" si="53"/>
        <v>18623.878559999997</v>
      </c>
      <c r="P182" s="12">
        <f>G182/1000</f>
        <v>13471.24755</v>
      </c>
      <c r="Q182" s="12">
        <f>P182/O182*100</f>
        <v>72.33320119973979</v>
      </c>
      <c r="R182" s="12" t="s">
        <v>16</v>
      </c>
      <c r="S182" s="12" t="s">
        <v>16</v>
      </c>
      <c r="T182" s="12" t="s">
        <v>16</v>
      </c>
      <c r="U182" s="4"/>
    </row>
    <row r="183" spans="1:21" ht="57" x14ac:dyDescent="0.25">
      <c r="A183" s="17" t="s">
        <v>185</v>
      </c>
      <c r="B183" s="16" t="s">
        <v>688</v>
      </c>
      <c r="C183" s="12">
        <v>1963550</v>
      </c>
      <c r="D183" s="12">
        <v>1227027.01</v>
      </c>
      <c r="E183" s="12">
        <f t="shared" si="40"/>
        <v>62.490235033485263</v>
      </c>
      <c r="F183" s="12" t="s">
        <v>16</v>
      </c>
      <c r="G183" s="12" t="s">
        <v>16</v>
      </c>
      <c r="H183" s="12" t="s">
        <v>16</v>
      </c>
      <c r="I183" s="12">
        <v>1963550</v>
      </c>
      <c r="J183" s="12">
        <v>1227027.01</v>
      </c>
      <c r="K183" s="12">
        <f t="shared" si="43"/>
        <v>62.490235033485263</v>
      </c>
      <c r="L183" s="12">
        <f t="shared" si="41"/>
        <v>1963.55</v>
      </c>
      <c r="M183" s="12">
        <f t="shared" si="42"/>
        <v>1227.02701</v>
      </c>
      <c r="N183" s="12">
        <f t="shared" ref="N183:N196" si="56">M183/L183*100</f>
        <v>62.490235033485277</v>
      </c>
      <c r="O183" s="12" t="s">
        <v>16</v>
      </c>
      <c r="P183" s="12" t="s">
        <v>16</v>
      </c>
      <c r="Q183" s="12" t="s">
        <v>16</v>
      </c>
      <c r="R183" s="12">
        <f t="shared" si="44"/>
        <v>1963.55</v>
      </c>
      <c r="S183" s="12">
        <f t="shared" si="45"/>
        <v>1227.02701</v>
      </c>
      <c r="T183" s="12">
        <f t="shared" ref="T183:T190" si="57">S183/R183*100</f>
        <v>62.490235033485277</v>
      </c>
      <c r="U183" s="4"/>
    </row>
    <row r="184" spans="1:21" ht="57" x14ac:dyDescent="0.25">
      <c r="A184" s="17" t="s">
        <v>186</v>
      </c>
      <c r="B184" s="16" t="s">
        <v>689</v>
      </c>
      <c r="C184" s="12">
        <v>1963550</v>
      </c>
      <c r="D184" s="12">
        <v>1227027.01</v>
      </c>
      <c r="E184" s="12">
        <f t="shared" si="40"/>
        <v>62.490235033485263</v>
      </c>
      <c r="F184" s="12" t="s">
        <v>16</v>
      </c>
      <c r="G184" s="12" t="s">
        <v>16</v>
      </c>
      <c r="H184" s="12" t="s">
        <v>16</v>
      </c>
      <c r="I184" s="12">
        <v>1963550</v>
      </c>
      <c r="J184" s="12">
        <v>1227027.01</v>
      </c>
      <c r="K184" s="12">
        <f t="shared" si="43"/>
        <v>62.490235033485263</v>
      </c>
      <c r="L184" s="12">
        <f t="shared" si="41"/>
        <v>1963.55</v>
      </c>
      <c r="M184" s="12">
        <f t="shared" si="42"/>
        <v>1227.02701</v>
      </c>
      <c r="N184" s="12">
        <f t="shared" si="56"/>
        <v>62.490235033485277</v>
      </c>
      <c r="O184" s="12" t="s">
        <v>16</v>
      </c>
      <c r="P184" s="12" t="s">
        <v>16</v>
      </c>
      <c r="Q184" s="12" t="s">
        <v>16</v>
      </c>
      <c r="R184" s="12">
        <f t="shared" si="44"/>
        <v>1963.55</v>
      </c>
      <c r="S184" s="12">
        <f t="shared" si="45"/>
        <v>1227.02701</v>
      </c>
      <c r="T184" s="12">
        <f t="shared" si="57"/>
        <v>62.490235033485277</v>
      </c>
      <c r="U184" s="4"/>
    </row>
    <row r="185" spans="1:21" ht="90.75" x14ac:dyDescent="0.25">
      <c r="A185" s="17" t="s">
        <v>187</v>
      </c>
      <c r="B185" s="16" t="s">
        <v>690</v>
      </c>
      <c r="C185" s="12">
        <v>8046400</v>
      </c>
      <c r="D185" s="12">
        <v>5302283.03</v>
      </c>
      <c r="E185" s="12">
        <f t="shared" si="40"/>
        <v>65.896339108172597</v>
      </c>
      <c r="F185" s="12" t="s">
        <v>16</v>
      </c>
      <c r="G185" s="12" t="s">
        <v>16</v>
      </c>
      <c r="H185" s="12" t="s">
        <v>16</v>
      </c>
      <c r="I185" s="12">
        <v>8046400</v>
      </c>
      <c r="J185" s="12">
        <v>5302283.03</v>
      </c>
      <c r="K185" s="12">
        <f t="shared" si="43"/>
        <v>65.896339108172597</v>
      </c>
      <c r="L185" s="12">
        <f t="shared" si="41"/>
        <v>8046.4</v>
      </c>
      <c r="M185" s="12">
        <f t="shared" si="42"/>
        <v>5302.2830300000005</v>
      </c>
      <c r="N185" s="12">
        <f t="shared" si="56"/>
        <v>65.896339108172612</v>
      </c>
      <c r="O185" s="12" t="s">
        <v>16</v>
      </c>
      <c r="P185" s="12" t="s">
        <v>16</v>
      </c>
      <c r="Q185" s="12" t="s">
        <v>16</v>
      </c>
      <c r="R185" s="12">
        <f t="shared" si="44"/>
        <v>8046.4</v>
      </c>
      <c r="S185" s="12">
        <f t="shared" si="45"/>
        <v>5302.2830300000005</v>
      </c>
      <c r="T185" s="12">
        <f t="shared" si="57"/>
        <v>65.896339108172612</v>
      </c>
      <c r="U185" s="4"/>
    </row>
    <row r="186" spans="1:21" ht="102" x14ac:dyDescent="0.25">
      <c r="A186" s="17" t="s">
        <v>188</v>
      </c>
      <c r="B186" s="16" t="s">
        <v>691</v>
      </c>
      <c r="C186" s="12">
        <v>8046400</v>
      </c>
      <c r="D186" s="12">
        <v>5302283.03</v>
      </c>
      <c r="E186" s="12">
        <f t="shared" si="40"/>
        <v>65.896339108172597</v>
      </c>
      <c r="F186" s="12" t="s">
        <v>16</v>
      </c>
      <c r="G186" s="12" t="s">
        <v>16</v>
      </c>
      <c r="H186" s="12" t="s">
        <v>16</v>
      </c>
      <c r="I186" s="12">
        <v>8046400</v>
      </c>
      <c r="J186" s="12">
        <v>5302283.03</v>
      </c>
      <c r="K186" s="12">
        <f t="shared" si="43"/>
        <v>65.896339108172597</v>
      </c>
      <c r="L186" s="12">
        <f t="shared" si="41"/>
        <v>8046.4</v>
      </c>
      <c r="M186" s="12">
        <f t="shared" si="42"/>
        <v>5302.2830300000005</v>
      </c>
      <c r="N186" s="12">
        <f t="shared" si="56"/>
        <v>65.896339108172612</v>
      </c>
      <c r="O186" s="12" t="s">
        <v>16</v>
      </c>
      <c r="P186" s="12" t="s">
        <v>16</v>
      </c>
      <c r="Q186" s="12" t="s">
        <v>16</v>
      </c>
      <c r="R186" s="12">
        <f t="shared" si="44"/>
        <v>8046.4</v>
      </c>
      <c r="S186" s="12">
        <f t="shared" si="45"/>
        <v>5302.2830300000005</v>
      </c>
      <c r="T186" s="12">
        <f t="shared" si="57"/>
        <v>65.896339108172612</v>
      </c>
      <c r="U186" s="4"/>
    </row>
    <row r="187" spans="1:21" ht="34.5" x14ac:dyDescent="0.25">
      <c r="A187" s="17" t="s">
        <v>189</v>
      </c>
      <c r="B187" s="16" t="s">
        <v>692</v>
      </c>
      <c r="C187" s="12">
        <v>185840</v>
      </c>
      <c r="D187" s="12">
        <v>185840</v>
      </c>
      <c r="E187" s="12">
        <f t="shared" si="40"/>
        <v>100</v>
      </c>
      <c r="F187" s="12" t="s">
        <v>16</v>
      </c>
      <c r="G187" s="12" t="s">
        <v>16</v>
      </c>
      <c r="H187" s="12" t="s">
        <v>16</v>
      </c>
      <c r="I187" s="12">
        <v>185840</v>
      </c>
      <c r="J187" s="12">
        <v>185840</v>
      </c>
      <c r="K187" s="12">
        <f t="shared" si="43"/>
        <v>100</v>
      </c>
      <c r="L187" s="12">
        <f t="shared" si="41"/>
        <v>185.84</v>
      </c>
      <c r="M187" s="12">
        <f t="shared" si="42"/>
        <v>185.84</v>
      </c>
      <c r="N187" s="12">
        <f t="shared" si="56"/>
        <v>100</v>
      </c>
      <c r="O187" s="12" t="s">
        <v>16</v>
      </c>
      <c r="P187" s="12" t="s">
        <v>16</v>
      </c>
      <c r="Q187" s="12" t="s">
        <v>16</v>
      </c>
      <c r="R187" s="12">
        <f t="shared" si="44"/>
        <v>185.84</v>
      </c>
      <c r="S187" s="12">
        <f t="shared" si="45"/>
        <v>185.84</v>
      </c>
      <c r="T187" s="12">
        <f t="shared" si="57"/>
        <v>100</v>
      </c>
      <c r="U187" s="4"/>
    </row>
    <row r="188" spans="1:21" ht="34.5" x14ac:dyDescent="0.25">
      <c r="A188" s="17" t="s">
        <v>190</v>
      </c>
      <c r="B188" s="16" t="s">
        <v>693</v>
      </c>
      <c r="C188" s="12">
        <v>185840</v>
      </c>
      <c r="D188" s="12">
        <v>185840</v>
      </c>
      <c r="E188" s="12">
        <f t="shared" si="40"/>
        <v>100</v>
      </c>
      <c r="F188" s="12" t="s">
        <v>16</v>
      </c>
      <c r="G188" s="12" t="s">
        <v>16</v>
      </c>
      <c r="H188" s="12" t="s">
        <v>16</v>
      </c>
      <c r="I188" s="12">
        <v>185840</v>
      </c>
      <c r="J188" s="12">
        <v>185840</v>
      </c>
      <c r="K188" s="12">
        <f t="shared" si="43"/>
        <v>100</v>
      </c>
      <c r="L188" s="12">
        <f t="shared" si="41"/>
        <v>185.84</v>
      </c>
      <c r="M188" s="12">
        <f t="shared" si="42"/>
        <v>185.84</v>
      </c>
      <c r="N188" s="12">
        <f t="shared" si="56"/>
        <v>100</v>
      </c>
      <c r="O188" s="12" t="s">
        <v>16</v>
      </c>
      <c r="P188" s="12" t="s">
        <v>16</v>
      </c>
      <c r="Q188" s="12" t="s">
        <v>16</v>
      </c>
      <c r="R188" s="12">
        <f t="shared" si="44"/>
        <v>185.84</v>
      </c>
      <c r="S188" s="12">
        <f t="shared" si="45"/>
        <v>185.84</v>
      </c>
      <c r="T188" s="12">
        <f t="shared" si="57"/>
        <v>100</v>
      </c>
      <c r="U188" s="4"/>
    </row>
    <row r="189" spans="1:21" ht="23.25" x14ac:dyDescent="0.25">
      <c r="A189" s="17" t="s">
        <v>191</v>
      </c>
      <c r="B189" s="16" t="s">
        <v>694</v>
      </c>
      <c r="C189" s="12">
        <v>1089659</v>
      </c>
      <c r="D189" s="12">
        <v>977948</v>
      </c>
      <c r="E189" s="12">
        <f t="shared" si="40"/>
        <v>89.748077150741651</v>
      </c>
      <c r="F189" s="12" t="s">
        <v>16</v>
      </c>
      <c r="G189" s="12" t="s">
        <v>16</v>
      </c>
      <c r="H189" s="12" t="s">
        <v>16</v>
      </c>
      <c r="I189" s="12">
        <v>239074</v>
      </c>
      <c r="J189" s="12">
        <v>239074</v>
      </c>
      <c r="K189" s="12">
        <f t="shared" si="43"/>
        <v>100</v>
      </c>
      <c r="L189" s="12">
        <f t="shared" si="41"/>
        <v>1089.6590000000001</v>
      </c>
      <c r="M189" s="12">
        <f t="shared" si="42"/>
        <v>977.94799999999998</v>
      </c>
      <c r="N189" s="12">
        <f t="shared" si="56"/>
        <v>89.748077150741651</v>
      </c>
      <c r="O189" s="12" t="s">
        <v>16</v>
      </c>
      <c r="P189" s="12" t="s">
        <v>16</v>
      </c>
      <c r="Q189" s="12" t="s">
        <v>16</v>
      </c>
      <c r="R189" s="12">
        <f t="shared" si="44"/>
        <v>239.07400000000001</v>
      </c>
      <c r="S189" s="12">
        <f t="shared" si="45"/>
        <v>239.07400000000001</v>
      </c>
      <c r="T189" s="12">
        <f t="shared" si="57"/>
        <v>100</v>
      </c>
      <c r="U189" s="4"/>
    </row>
    <row r="190" spans="1:21" ht="23.25" x14ac:dyDescent="0.25">
      <c r="A190" s="17" t="s">
        <v>192</v>
      </c>
      <c r="B190" s="16" t="s">
        <v>695</v>
      </c>
      <c r="C190" s="12">
        <v>239074</v>
      </c>
      <c r="D190" s="12">
        <v>239074</v>
      </c>
      <c r="E190" s="12">
        <f t="shared" si="40"/>
        <v>100</v>
      </c>
      <c r="F190" s="12" t="s">
        <v>16</v>
      </c>
      <c r="G190" s="12" t="s">
        <v>16</v>
      </c>
      <c r="H190" s="12" t="s">
        <v>16</v>
      </c>
      <c r="I190" s="12">
        <v>239074</v>
      </c>
      <c r="J190" s="12">
        <v>239074</v>
      </c>
      <c r="K190" s="12">
        <f t="shared" si="43"/>
        <v>100</v>
      </c>
      <c r="L190" s="12">
        <f t="shared" si="41"/>
        <v>239.07400000000001</v>
      </c>
      <c r="M190" s="12">
        <f t="shared" si="42"/>
        <v>239.07400000000001</v>
      </c>
      <c r="N190" s="12">
        <f t="shared" si="56"/>
        <v>100</v>
      </c>
      <c r="O190" s="12" t="s">
        <v>16</v>
      </c>
      <c r="P190" s="12" t="s">
        <v>16</v>
      </c>
      <c r="Q190" s="12" t="s">
        <v>16</v>
      </c>
      <c r="R190" s="12">
        <f t="shared" si="44"/>
        <v>239.07400000000001</v>
      </c>
      <c r="S190" s="12">
        <f t="shared" si="45"/>
        <v>239.07400000000001</v>
      </c>
      <c r="T190" s="12">
        <f t="shared" si="57"/>
        <v>100</v>
      </c>
      <c r="U190" s="4"/>
    </row>
    <row r="191" spans="1:21" ht="23.25" x14ac:dyDescent="0.25">
      <c r="A191" s="17" t="s">
        <v>193</v>
      </c>
      <c r="B191" s="16" t="s">
        <v>696</v>
      </c>
      <c r="C191" s="12">
        <v>850585</v>
      </c>
      <c r="D191" s="12">
        <v>738874</v>
      </c>
      <c r="E191" s="12">
        <f t="shared" si="40"/>
        <v>86.866568302991482</v>
      </c>
      <c r="F191" s="12" t="s">
        <v>16</v>
      </c>
      <c r="G191" s="12" t="s">
        <v>16</v>
      </c>
      <c r="H191" s="12" t="s">
        <v>16</v>
      </c>
      <c r="I191" s="12" t="s">
        <v>16</v>
      </c>
      <c r="J191" s="12" t="s">
        <v>16</v>
      </c>
      <c r="K191" s="12" t="s">
        <v>16</v>
      </c>
      <c r="L191" s="12">
        <f t="shared" si="41"/>
        <v>850.58500000000004</v>
      </c>
      <c r="M191" s="12">
        <f t="shared" si="42"/>
        <v>738.87400000000002</v>
      </c>
      <c r="N191" s="12">
        <f t="shared" si="56"/>
        <v>86.866568302991467</v>
      </c>
      <c r="O191" s="12" t="s">
        <v>16</v>
      </c>
      <c r="P191" s="12" t="s">
        <v>16</v>
      </c>
      <c r="Q191" s="12" t="s">
        <v>16</v>
      </c>
      <c r="R191" s="12" t="s">
        <v>16</v>
      </c>
      <c r="S191" s="12" t="s">
        <v>16</v>
      </c>
      <c r="T191" s="12" t="s">
        <v>16</v>
      </c>
      <c r="U191" s="4"/>
    </row>
    <row r="192" spans="1:21" x14ac:dyDescent="0.25">
      <c r="A192" s="17" t="s">
        <v>194</v>
      </c>
      <c r="B192" s="16" t="s">
        <v>697</v>
      </c>
      <c r="C192" s="12">
        <v>1795592.32</v>
      </c>
      <c r="D192" s="12">
        <v>1795618.43</v>
      </c>
      <c r="E192" s="12">
        <f t="shared" si="40"/>
        <v>100.0014541162662</v>
      </c>
      <c r="F192" s="12" t="s">
        <v>16</v>
      </c>
      <c r="G192" s="12" t="s">
        <v>16</v>
      </c>
      <c r="H192" s="12" t="s">
        <v>16</v>
      </c>
      <c r="I192" s="12">
        <v>1717692.32</v>
      </c>
      <c r="J192" s="12">
        <v>1717692.32</v>
      </c>
      <c r="K192" s="12">
        <f t="shared" si="43"/>
        <v>100</v>
      </c>
      <c r="L192" s="12">
        <f t="shared" si="41"/>
        <v>1795.59232</v>
      </c>
      <c r="M192" s="12">
        <f t="shared" si="42"/>
        <v>1795.61843</v>
      </c>
      <c r="N192" s="12">
        <f t="shared" si="56"/>
        <v>100.00145411626622</v>
      </c>
      <c r="O192" s="12" t="s">
        <v>16</v>
      </c>
      <c r="P192" s="12" t="s">
        <v>16</v>
      </c>
      <c r="Q192" s="12" t="s">
        <v>16</v>
      </c>
      <c r="R192" s="12">
        <f t="shared" si="44"/>
        <v>1717.6923200000001</v>
      </c>
      <c r="S192" s="12">
        <f t="shared" si="45"/>
        <v>1717.6923200000001</v>
      </c>
      <c r="T192" s="12">
        <f t="shared" ref="T192:T193" si="58">S192/R192*100</f>
        <v>100</v>
      </c>
      <c r="U192" s="4"/>
    </row>
    <row r="193" spans="1:21" ht="23.25" x14ac:dyDescent="0.25">
      <c r="A193" s="17" t="s">
        <v>195</v>
      </c>
      <c r="B193" s="16" t="s">
        <v>698</v>
      </c>
      <c r="C193" s="12">
        <v>1717692.32</v>
      </c>
      <c r="D193" s="12">
        <v>1717692.32</v>
      </c>
      <c r="E193" s="12">
        <f t="shared" si="40"/>
        <v>100</v>
      </c>
      <c r="F193" s="12" t="s">
        <v>16</v>
      </c>
      <c r="G193" s="12" t="s">
        <v>16</v>
      </c>
      <c r="H193" s="12" t="s">
        <v>16</v>
      </c>
      <c r="I193" s="12">
        <v>1717692.32</v>
      </c>
      <c r="J193" s="12">
        <v>1717692.32</v>
      </c>
      <c r="K193" s="12">
        <f t="shared" si="43"/>
        <v>100</v>
      </c>
      <c r="L193" s="12">
        <f t="shared" si="41"/>
        <v>1717.6923200000001</v>
      </c>
      <c r="M193" s="12">
        <f t="shared" si="42"/>
        <v>1717.6923200000001</v>
      </c>
      <c r="N193" s="12">
        <f t="shared" si="56"/>
        <v>100</v>
      </c>
      <c r="O193" s="12" t="s">
        <v>16</v>
      </c>
      <c r="P193" s="12" t="s">
        <v>16</v>
      </c>
      <c r="Q193" s="12" t="s">
        <v>16</v>
      </c>
      <c r="R193" s="12">
        <f t="shared" si="44"/>
        <v>1717.6923200000001</v>
      </c>
      <c r="S193" s="12">
        <f t="shared" si="45"/>
        <v>1717.6923200000001</v>
      </c>
      <c r="T193" s="12">
        <f t="shared" si="58"/>
        <v>100</v>
      </c>
      <c r="U193" s="4"/>
    </row>
    <row r="194" spans="1:21" ht="23.25" x14ac:dyDescent="0.25">
      <c r="A194" s="17" t="s">
        <v>196</v>
      </c>
      <c r="B194" s="16" t="s">
        <v>699</v>
      </c>
      <c r="C194" s="12">
        <v>77900</v>
      </c>
      <c r="D194" s="12">
        <v>77926.11</v>
      </c>
      <c r="E194" s="12">
        <f t="shared" si="40"/>
        <v>100.03351732991015</v>
      </c>
      <c r="F194" s="12" t="s">
        <v>16</v>
      </c>
      <c r="G194" s="12" t="s">
        <v>16</v>
      </c>
      <c r="H194" s="12" t="s">
        <v>16</v>
      </c>
      <c r="I194" s="12" t="s">
        <v>16</v>
      </c>
      <c r="J194" s="12" t="s">
        <v>16</v>
      </c>
      <c r="K194" s="12" t="s">
        <v>16</v>
      </c>
      <c r="L194" s="12">
        <f t="shared" si="41"/>
        <v>77.900000000000006</v>
      </c>
      <c r="M194" s="12">
        <f t="shared" si="42"/>
        <v>77.926109999999994</v>
      </c>
      <c r="N194" s="12">
        <f t="shared" si="56"/>
        <v>100.03351732991013</v>
      </c>
      <c r="O194" s="12" t="s">
        <v>16</v>
      </c>
      <c r="P194" s="12" t="s">
        <v>16</v>
      </c>
      <c r="Q194" s="12" t="s">
        <v>16</v>
      </c>
      <c r="R194" s="12" t="s">
        <v>16</v>
      </c>
      <c r="S194" s="12" t="s">
        <v>16</v>
      </c>
      <c r="T194" s="12" t="s">
        <v>16</v>
      </c>
      <c r="U194" s="4"/>
    </row>
    <row r="195" spans="1:21" ht="23.25" x14ac:dyDescent="0.25">
      <c r="A195" s="17" t="s">
        <v>197</v>
      </c>
      <c r="B195" s="16" t="s">
        <v>698</v>
      </c>
      <c r="C195" s="12">
        <v>1717692.32</v>
      </c>
      <c r="D195" s="12">
        <v>1717692.32</v>
      </c>
      <c r="E195" s="12">
        <f t="shared" si="40"/>
        <v>100</v>
      </c>
      <c r="F195" s="12" t="s">
        <v>16</v>
      </c>
      <c r="G195" s="12" t="s">
        <v>16</v>
      </c>
      <c r="H195" s="12" t="s">
        <v>16</v>
      </c>
      <c r="I195" s="12">
        <v>1717692.32</v>
      </c>
      <c r="J195" s="12">
        <v>1717692.32</v>
      </c>
      <c r="K195" s="12">
        <f t="shared" si="43"/>
        <v>100</v>
      </c>
      <c r="L195" s="12">
        <f t="shared" si="41"/>
        <v>1717.6923200000001</v>
      </c>
      <c r="M195" s="12">
        <f t="shared" si="42"/>
        <v>1717.6923200000001</v>
      </c>
      <c r="N195" s="12">
        <f t="shared" si="56"/>
        <v>100</v>
      </c>
      <c r="O195" s="12" t="s">
        <v>16</v>
      </c>
      <c r="P195" s="12" t="s">
        <v>16</v>
      </c>
      <c r="Q195" s="12" t="s">
        <v>16</v>
      </c>
      <c r="R195" s="12">
        <f t="shared" si="44"/>
        <v>1717.6923200000001</v>
      </c>
      <c r="S195" s="12">
        <f t="shared" si="45"/>
        <v>1717.6923200000001</v>
      </c>
      <c r="T195" s="12">
        <f t="shared" ref="T195" si="59">S195/R195*100</f>
        <v>100</v>
      </c>
      <c r="U195" s="4"/>
    </row>
    <row r="196" spans="1:21" ht="23.25" x14ac:dyDescent="0.25">
      <c r="A196" s="17" t="s">
        <v>198</v>
      </c>
      <c r="B196" s="16" t="s">
        <v>699</v>
      </c>
      <c r="C196" s="12">
        <v>77900</v>
      </c>
      <c r="D196" s="12">
        <v>77926.11</v>
      </c>
      <c r="E196" s="12">
        <f t="shared" si="40"/>
        <v>100.03351732991015</v>
      </c>
      <c r="F196" s="12" t="s">
        <v>16</v>
      </c>
      <c r="G196" s="12" t="s">
        <v>16</v>
      </c>
      <c r="H196" s="12" t="s">
        <v>16</v>
      </c>
      <c r="I196" s="12" t="s">
        <v>16</v>
      </c>
      <c r="J196" s="12" t="s">
        <v>16</v>
      </c>
      <c r="K196" s="12" t="s">
        <v>16</v>
      </c>
      <c r="L196" s="12">
        <f t="shared" si="41"/>
        <v>77.900000000000006</v>
      </c>
      <c r="M196" s="12">
        <f t="shared" si="42"/>
        <v>77.926109999999994</v>
      </c>
      <c r="N196" s="12">
        <f t="shared" si="56"/>
        <v>100.03351732991013</v>
      </c>
      <c r="O196" s="12" t="s">
        <v>16</v>
      </c>
      <c r="P196" s="12" t="s">
        <v>16</v>
      </c>
      <c r="Q196" s="12" t="s">
        <v>16</v>
      </c>
      <c r="R196" s="12" t="s">
        <v>16</v>
      </c>
      <c r="S196" s="12" t="s">
        <v>16</v>
      </c>
      <c r="T196" s="12" t="s">
        <v>16</v>
      </c>
      <c r="U196" s="4"/>
    </row>
    <row r="197" spans="1:21" ht="68.25" x14ac:dyDescent="0.25">
      <c r="A197" s="17" t="s">
        <v>199</v>
      </c>
      <c r="B197" s="16" t="s">
        <v>700</v>
      </c>
      <c r="C197" s="12" t="s">
        <v>16</v>
      </c>
      <c r="D197" s="12">
        <v>-51.48</v>
      </c>
      <c r="E197" s="12" t="s">
        <v>16</v>
      </c>
      <c r="F197" s="12" t="s">
        <v>16</v>
      </c>
      <c r="G197" s="12" t="s">
        <v>16</v>
      </c>
      <c r="H197" s="12" t="s">
        <v>16</v>
      </c>
      <c r="I197" s="12" t="s">
        <v>16</v>
      </c>
      <c r="J197" s="12" t="s">
        <v>16</v>
      </c>
      <c r="K197" s="12" t="s">
        <v>16</v>
      </c>
      <c r="L197" s="12" t="s">
        <v>16</v>
      </c>
      <c r="M197" s="12">
        <f t="shared" si="42"/>
        <v>-5.1479999999999998E-2</v>
      </c>
      <c r="N197" s="12" t="s">
        <v>16</v>
      </c>
      <c r="O197" s="12" t="s">
        <v>16</v>
      </c>
      <c r="P197" s="12" t="s">
        <v>16</v>
      </c>
      <c r="Q197" s="12" t="s">
        <v>16</v>
      </c>
      <c r="R197" s="12" t="s">
        <v>16</v>
      </c>
      <c r="S197" s="12" t="s">
        <v>16</v>
      </c>
      <c r="T197" s="12" t="s">
        <v>16</v>
      </c>
      <c r="U197" s="4"/>
    </row>
    <row r="198" spans="1:21" ht="68.25" x14ac:dyDescent="0.25">
      <c r="A198" s="17" t="s">
        <v>200</v>
      </c>
      <c r="B198" s="16" t="s">
        <v>701</v>
      </c>
      <c r="C198" s="12" t="s">
        <v>16</v>
      </c>
      <c r="D198" s="12">
        <v>-51.48</v>
      </c>
      <c r="E198" s="12" t="s">
        <v>16</v>
      </c>
      <c r="F198" s="12" t="s">
        <v>16</v>
      </c>
      <c r="G198" s="12" t="s">
        <v>16</v>
      </c>
      <c r="H198" s="12" t="s">
        <v>16</v>
      </c>
      <c r="I198" s="12" t="s">
        <v>16</v>
      </c>
      <c r="J198" s="12" t="s">
        <v>16</v>
      </c>
      <c r="K198" s="12" t="s">
        <v>16</v>
      </c>
      <c r="L198" s="12" t="s">
        <v>16</v>
      </c>
      <c r="M198" s="12">
        <f t="shared" si="42"/>
        <v>-5.1479999999999998E-2</v>
      </c>
      <c r="N198" s="12" t="s">
        <v>16</v>
      </c>
      <c r="O198" s="12" t="s">
        <v>16</v>
      </c>
      <c r="P198" s="12" t="s">
        <v>16</v>
      </c>
      <c r="Q198" s="12" t="s">
        <v>16</v>
      </c>
      <c r="R198" s="12" t="s">
        <v>16</v>
      </c>
      <c r="S198" s="12" t="s">
        <v>16</v>
      </c>
      <c r="T198" s="12" t="s">
        <v>16</v>
      </c>
      <c r="U198" s="4"/>
    </row>
    <row r="199" spans="1:21" ht="34.5" x14ac:dyDescent="0.25">
      <c r="A199" s="17" t="s">
        <v>201</v>
      </c>
      <c r="B199" s="16" t="s">
        <v>702</v>
      </c>
      <c r="C199" s="12">
        <v>-258190.21</v>
      </c>
      <c r="D199" s="12">
        <v>-258190.21</v>
      </c>
      <c r="E199" s="12">
        <f t="shared" si="40"/>
        <v>100</v>
      </c>
      <c r="F199" s="12" t="s">
        <v>16</v>
      </c>
      <c r="G199" s="12" t="s">
        <v>16</v>
      </c>
      <c r="H199" s="12" t="s">
        <v>16</v>
      </c>
      <c r="I199" s="12">
        <v>-258190.21</v>
      </c>
      <c r="J199" s="12">
        <v>-258190.21</v>
      </c>
      <c r="K199" s="12">
        <f t="shared" si="43"/>
        <v>100</v>
      </c>
      <c r="L199" s="12">
        <f t="shared" si="41"/>
        <v>-258.19020999999998</v>
      </c>
      <c r="M199" s="12">
        <f t="shared" si="42"/>
        <v>-258.19020999999998</v>
      </c>
      <c r="N199" s="12">
        <f t="shared" ref="N199:N201" si="60">M199/L199*100</f>
        <v>100</v>
      </c>
      <c r="O199" s="12" t="s">
        <v>16</v>
      </c>
      <c r="P199" s="12" t="s">
        <v>16</v>
      </c>
      <c r="Q199" s="12" t="s">
        <v>16</v>
      </c>
      <c r="R199" s="12">
        <f t="shared" si="44"/>
        <v>-258.19020999999998</v>
      </c>
      <c r="S199" s="12">
        <f t="shared" si="45"/>
        <v>-258.19020999999998</v>
      </c>
      <c r="T199" s="12">
        <f t="shared" ref="T199:T201" si="61">S199/R199*100</f>
        <v>100</v>
      </c>
      <c r="U199" s="4"/>
    </row>
    <row r="200" spans="1:21" ht="34.5" x14ac:dyDescent="0.25">
      <c r="A200" s="17" t="s">
        <v>202</v>
      </c>
      <c r="B200" s="16" t="s">
        <v>703</v>
      </c>
      <c r="C200" s="12">
        <v>-258190.21</v>
      </c>
      <c r="D200" s="12">
        <v>-258190.21</v>
      </c>
      <c r="E200" s="12">
        <f t="shared" si="40"/>
        <v>100</v>
      </c>
      <c r="F200" s="12" t="s">
        <v>16</v>
      </c>
      <c r="G200" s="12" t="s">
        <v>16</v>
      </c>
      <c r="H200" s="12" t="s">
        <v>16</v>
      </c>
      <c r="I200" s="12">
        <v>-258190.21</v>
      </c>
      <c r="J200" s="12">
        <v>-258190.21</v>
      </c>
      <c r="K200" s="12">
        <f t="shared" si="43"/>
        <v>100</v>
      </c>
      <c r="L200" s="12">
        <f t="shared" si="41"/>
        <v>-258.19020999999998</v>
      </c>
      <c r="M200" s="12">
        <f t="shared" si="42"/>
        <v>-258.19020999999998</v>
      </c>
      <c r="N200" s="12">
        <f t="shared" si="60"/>
        <v>100</v>
      </c>
      <c r="O200" s="12" t="s">
        <v>16</v>
      </c>
      <c r="P200" s="12" t="s">
        <v>16</v>
      </c>
      <c r="Q200" s="12" t="s">
        <v>16</v>
      </c>
      <c r="R200" s="12">
        <f t="shared" si="44"/>
        <v>-258.19020999999998</v>
      </c>
      <c r="S200" s="12">
        <f t="shared" si="45"/>
        <v>-258.19020999999998</v>
      </c>
      <c r="T200" s="12">
        <f t="shared" si="61"/>
        <v>100</v>
      </c>
      <c r="U200" s="4"/>
    </row>
    <row r="201" spans="1:21" ht="35.25" thickBot="1" x14ac:dyDescent="0.3">
      <c r="A201" s="17" t="s">
        <v>203</v>
      </c>
      <c r="B201" s="16" t="s">
        <v>704</v>
      </c>
      <c r="C201" s="12">
        <v>-258190.21</v>
      </c>
      <c r="D201" s="12">
        <v>-258190.21</v>
      </c>
      <c r="E201" s="12">
        <f t="shared" si="40"/>
        <v>100</v>
      </c>
      <c r="F201" s="12" t="s">
        <v>16</v>
      </c>
      <c r="G201" s="12" t="s">
        <v>16</v>
      </c>
      <c r="H201" s="12" t="s">
        <v>16</v>
      </c>
      <c r="I201" s="12">
        <v>-258190.21</v>
      </c>
      <c r="J201" s="12">
        <v>-258190.21</v>
      </c>
      <c r="K201" s="12">
        <f t="shared" si="43"/>
        <v>100</v>
      </c>
      <c r="L201" s="12">
        <f t="shared" si="41"/>
        <v>-258.19020999999998</v>
      </c>
      <c r="M201" s="12">
        <f t="shared" si="42"/>
        <v>-258.19020999999998</v>
      </c>
      <c r="N201" s="12">
        <f t="shared" si="60"/>
        <v>100</v>
      </c>
      <c r="O201" s="12" t="s">
        <v>16</v>
      </c>
      <c r="P201" s="12" t="s">
        <v>16</v>
      </c>
      <c r="Q201" s="12" t="s">
        <v>16</v>
      </c>
      <c r="R201" s="12">
        <f t="shared" si="44"/>
        <v>-258.19020999999998</v>
      </c>
      <c r="S201" s="12">
        <f t="shared" si="45"/>
        <v>-258.19020999999998</v>
      </c>
      <c r="T201" s="12">
        <f t="shared" si="61"/>
        <v>100</v>
      </c>
      <c r="U201" s="4"/>
    </row>
    <row r="202" spans="1:21" ht="12.95" customHeight="1" x14ac:dyDescent="0.25">
      <c r="A202" s="18"/>
      <c r="B202" s="6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4"/>
    </row>
    <row r="203" spans="1:21" ht="12.95" customHeight="1" x14ac:dyDescent="0.25">
      <c r="A203" s="6"/>
      <c r="B203" s="6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4"/>
    </row>
  </sheetData>
  <mergeCells count="6">
    <mergeCell ref="AK5:AL5"/>
    <mergeCell ref="AK6:AL6"/>
    <mergeCell ref="A8:T8"/>
    <mergeCell ref="A9:T9"/>
    <mergeCell ref="C10:E10"/>
    <mergeCell ref="L10:N10"/>
  </mergeCells>
  <pageMargins left="0.70866141732283472" right="0.70866141732283472" top="0.78740157480314965" bottom="0.78740157480314965" header="0.31496062992125984" footer="0.31496062992125984"/>
  <pageSetup paperSize="9" scale="65" fitToHeight="2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299"/>
  <sheetViews>
    <sheetView view="pageBreakPreview" zoomScale="89" zoomScaleNormal="100" zoomScaleSheetLayoutView="89" workbookViewId="0">
      <selection activeCell="W12" sqref="W12"/>
    </sheetView>
  </sheetViews>
  <sheetFormatPr defaultRowHeight="15" x14ac:dyDescent="0.25"/>
  <cols>
    <col min="1" max="1" width="22.85546875" style="1" customWidth="1"/>
    <col min="2" max="2" width="53.85546875" style="1" customWidth="1"/>
    <col min="3" max="3" width="16.5703125" style="1" hidden="1" customWidth="1"/>
    <col min="4" max="4" width="16.7109375" style="1" hidden="1" customWidth="1"/>
    <col min="5" max="5" width="10.42578125" style="1" hidden="1" customWidth="1"/>
    <col min="6" max="7" width="16.140625" style="1" hidden="1" customWidth="1"/>
    <col min="8" max="8" width="10.7109375" style="1" hidden="1" customWidth="1"/>
    <col min="9" max="10" width="13.28515625" style="1" hidden="1" customWidth="1"/>
    <col min="11" max="11" width="10" style="1" hidden="1" customWidth="1"/>
    <col min="12" max="12" width="16.5703125" style="1" customWidth="1"/>
    <col min="13" max="13" width="16.7109375" style="1" customWidth="1"/>
    <col min="14" max="14" width="10.42578125" style="1" customWidth="1"/>
    <col min="15" max="16" width="16.140625" style="1" customWidth="1"/>
    <col min="17" max="17" width="10.7109375" style="1" customWidth="1"/>
    <col min="18" max="18" width="13.28515625" style="1" customWidth="1"/>
    <col min="19" max="19" width="13.140625" style="1" customWidth="1"/>
    <col min="20" max="20" width="10" style="1" customWidth="1"/>
    <col min="21" max="21" width="9.140625" style="1" customWidth="1"/>
    <col min="22" max="16384" width="9.140625" style="1"/>
  </cols>
  <sheetData>
    <row r="1" spans="1:21" ht="7.5" customHeight="1" x14ac:dyDescent="0.25">
      <c r="A1" s="15"/>
      <c r="B1" s="20"/>
      <c r="C1" s="15"/>
      <c r="D1" s="15"/>
      <c r="E1" s="15"/>
      <c r="F1" s="15"/>
      <c r="G1" s="3"/>
      <c r="H1" s="3"/>
      <c r="I1" s="15"/>
      <c r="J1" s="3"/>
      <c r="K1" s="3"/>
      <c r="L1" s="15"/>
      <c r="M1" s="15"/>
      <c r="N1" s="15"/>
      <c r="O1" s="15"/>
      <c r="P1" s="3"/>
      <c r="Q1" s="3"/>
      <c r="R1" s="15"/>
      <c r="S1" s="3"/>
      <c r="T1" s="3"/>
      <c r="U1" s="4"/>
    </row>
    <row r="2" spans="1:21" ht="12.95" customHeight="1" x14ac:dyDescent="0.25">
      <c r="R2" s="85" t="s">
        <v>821</v>
      </c>
      <c r="S2" s="86"/>
      <c r="U2" s="4"/>
    </row>
    <row r="3" spans="1:21" ht="14.1" customHeight="1" x14ac:dyDescent="0.25">
      <c r="R3" s="85" t="s">
        <v>706</v>
      </c>
      <c r="S3" s="86"/>
      <c r="U3" s="4"/>
    </row>
    <row r="4" spans="1:21" ht="14.1" customHeight="1" x14ac:dyDescent="0.25">
      <c r="A4" s="87"/>
      <c r="B4" s="88"/>
      <c r="C4" s="87"/>
      <c r="D4" s="87"/>
      <c r="E4" s="87"/>
      <c r="F4" s="87"/>
      <c r="G4" s="87"/>
      <c r="H4" s="87"/>
      <c r="I4" s="87"/>
      <c r="J4" s="3"/>
      <c r="K4" s="3"/>
      <c r="L4" s="87"/>
      <c r="M4" s="87"/>
      <c r="N4" s="87"/>
      <c r="O4" s="87"/>
      <c r="P4" s="87"/>
      <c r="Q4" s="87"/>
      <c r="R4" s="85" t="s">
        <v>707</v>
      </c>
      <c r="S4" s="86"/>
      <c r="T4" s="3"/>
      <c r="U4" s="4"/>
    </row>
    <row r="5" spans="1:21" ht="14.1" customHeight="1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6" t="s">
        <v>856</v>
      </c>
      <c r="S5" s="58"/>
      <c r="T5" s="59"/>
      <c r="U5" s="4"/>
    </row>
    <row r="6" spans="1:21" ht="14.25" customHeight="1" x14ac:dyDescent="0.25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6"/>
      <c r="S6" s="58"/>
      <c r="T6" s="59"/>
      <c r="U6" s="4"/>
    </row>
    <row r="7" spans="1:21" ht="20.25" customHeight="1" x14ac:dyDescent="0.25">
      <c r="A7" s="115" t="s">
        <v>708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4"/>
    </row>
    <row r="8" spans="1:21" ht="19.5" customHeight="1" x14ac:dyDescent="0.25">
      <c r="A8" s="115" t="s">
        <v>711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4"/>
    </row>
    <row r="9" spans="1:21" x14ac:dyDescent="0.25">
      <c r="A9" s="116" t="s">
        <v>740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4"/>
    </row>
    <row r="10" spans="1:21" ht="15.75" x14ac:dyDescent="0.25">
      <c r="A10" s="2"/>
      <c r="B10" s="2"/>
      <c r="C10" s="7"/>
      <c r="D10" s="7"/>
      <c r="E10" s="7"/>
      <c r="F10" s="7"/>
      <c r="G10" s="89"/>
      <c r="H10" s="89"/>
      <c r="I10" s="7"/>
      <c r="J10" s="3"/>
      <c r="K10" s="3"/>
      <c r="L10" s="7"/>
      <c r="M10" s="7"/>
      <c r="N10" s="7"/>
      <c r="O10" s="7"/>
      <c r="P10" s="89"/>
      <c r="Q10" s="89"/>
      <c r="R10" s="7"/>
      <c r="S10" s="3"/>
      <c r="T10" s="3"/>
      <c r="U10" s="4"/>
    </row>
    <row r="11" spans="1:21" x14ac:dyDescent="0.25">
      <c r="A11" s="90"/>
      <c r="B11" s="90"/>
      <c r="C11" s="91"/>
      <c r="D11" s="92"/>
      <c r="E11" s="92"/>
      <c r="F11" s="91"/>
      <c r="G11" s="92"/>
      <c r="H11" s="92"/>
      <c r="I11" s="91"/>
      <c r="J11" s="93"/>
      <c r="K11" s="93"/>
      <c r="L11" s="91"/>
      <c r="M11" s="92"/>
      <c r="N11" s="92"/>
      <c r="O11" s="91"/>
      <c r="P11" s="92"/>
      <c r="Q11" s="92"/>
      <c r="R11" s="91"/>
      <c r="S11" s="94" t="s">
        <v>822</v>
      </c>
      <c r="T11" s="93"/>
      <c r="U11" s="4"/>
    </row>
    <row r="12" spans="1:21" ht="140.44999999999999" customHeight="1" x14ac:dyDescent="0.25">
      <c r="A12" s="77" t="s">
        <v>204</v>
      </c>
      <c r="B12" s="77" t="s">
        <v>2</v>
      </c>
      <c r="C12" s="83" t="s">
        <v>741</v>
      </c>
      <c r="D12" s="83" t="s">
        <v>742</v>
      </c>
      <c r="E12" s="84" t="s">
        <v>519</v>
      </c>
      <c r="F12" s="83" t="s">
        <v>743</v>
      </c>
      <c r="G12" s="83" t="s">
        <v>744</v>
      </c>
      <c r="H12" s="84" t="s">
        <v>519</v>
      </c>
      <c r="I12" s="83" t="s">
        <v>745</v>
      </c>
      <c r="J12" s="83" t="s">
        <v>746</v>
      </c>
      <c r="K12" s="84" t="s">
        <v>519</v>
      </c>
      <c r="L12" s="78" t="s">
        <v>827</v>
      </c>
      <c r="M12" s="78" t="s">
        <v>825</v>
      </c>
      <c r="N12" s="79" t="s">
        <v>519</v>
      </c>
      <c r="O12" s="78" t="s">
        <v>743</v>
      </c>
      <c r="P12" s="78" t="s">
        <v>826</v>
      </c>
      <c r="Q12" s="79" t="s">
        <v>519</v>
      </c>
      <c r="R12" s="78" t="s">
        <v>824</v>
      </c>
      <c r="S12" s="78" t="s">
        <v>823</v>
      </c>
      <c r="T12" s="79" t="s">
        <v>519</v>
      </c>
      <c r="U12" s="4"/>
    </row>
    <row r="13" spans="1:21" ht="11.45" customHeight="1" thickBot="1" x14ac:dyDescent="0.3">
      <c r="A13" s="37" t="s">
        <v>3</v>
      </c>
      <c r="B13" s="37" t="s">
        <v>4</v>
      </c>
      <c r="C13" s="9" t="s">
        <v>5</v>
      </c>
      <c r="D13" s="9" t="s">
        <v>6</v>
      </c>
      <c r="E13" s="9" t="s">
        <v>7</v>
      </c>
      <c r="F13" s="9" t="s">
        <v>8</v>
      </c>
      <c r="G13" s="9" t="s">
        <v>9</v>
      </c>
      <c r="H13" s="9" t="s">
        <v>10</v>
      </c>
      <c r="I13" s="9" t="s">
        <v>11</v>
      </c>
      <c r="J13" s="9" t="s">
        <v>12</v>
      </c>
      <c r="K13" s="9" t="s">
        <v>13</v>
      </c>
      <c r="L13" s="9" t="s">
        <v>5</v>
      </c>
      <c r="M13" s="9" t="s">
        <v>6</v>
      </c>
      <c r="N13" s="9" t="s">
        <v>7</v>
      </c>
      <c r="O13" s="9" t="s">
        <v>8</v>
      </c>
      <c r="P13" s="9" t="s">
        <v>9</v>
      </c>
      <c r="Q13" s="9" t="s">
        <v>10</v>
      </c>
      <c r="R13" s="9" t="s">
        <v>11</v>
      </c>
      <c r="S13" s="9" t="s">
        <v>12</v>
      </c>
      <c r="T13" s="9" t="s">
        <v>13</v>
      </c>
      <c r="U13" s="4"/>
    </row>
    <row r="14" spans="1:21" ht="30" customHeight="1" x14ac:dyDescent="0.25">
      <c r="A14" s="23" t="s">
        <v>15</v>
      </c>
      <c r="B14" s="22" t="s">
        <v>205</v>
      </c>
      <c r="C14" s="24">
        <v>590645742.84000003</v>
      </c>
      <c r="D14" s="24">
        <v>312240712.67000002</v>
      </c>
      <c r="E14" s="24">
        <f>D14/C14*100</f>
        <v>52.864295807611171</v>
      </c>
      <c r="F14" s="24">
        <v>20815578.559999999</v>
      </c>
      <c r="G14" s="24">
        <v>14597847.550000001</v>
      </c>
      <c r="H14" s="24">
        <f>G14/F14*100</f>
        <v>70.129434586323612</v>
      </c>
      <c r="I14" s="24">
        <v>541702331.60000002</v>
      </c>
      <c r="J14" s="24">
        <v>290231889.47000003</v>
      </c>
      <c r="K14" s="24">
        <f>J14/I14*100</f>
        <v>53.577744185216282</v>
      </c>
      <c r="L14" s="24">
        <f>C14/1000</f>
        <v>590645.74284000008</v>
      </c>
      <c r="M14" s="24">
        <f>D14/1000</f>
        <v>312240.71267000004</v>
      </c>
      <c r="N14" s="24">
        <f>M14/L14*100</f>
        <v>52.864295807611171</v>
      </c>
      <c r="O14" s="24">
        <f>F14/1000</f>
        <v>20815.578559999998</v>
      </c>
      <c r="P14" s="24">
        <f>G14/1000</f>
        <v>14597.84755</v>
      </c>
      <c r="Q14" s="24">
        <f>P14/O14*100</f>
        <v>70.129434586323612</v>
      </c>
      <c r="R14" s="24">
        <f>I14/1000</f>
        <v>541702.33160000003</v>
      </c>
      <c r="S14" s="24">
        <f>J14/1000</f>
        <v>290231.88947000005</v>
      </c>
      <c r="T14" s="24">
        <f>S14/R14*100</f>
        <v>53.577744185216282</v>
      </c>
      <c r="U14" s="4"/>
    </row>
    <row r="15" spans="1:21" ht="14.25" customHeight="1" x14ac:dyDescent="0.25">
      <c r="A15" s="17"/>
      <c r="B15" s="13" t="s">
        <v>17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4"/>
    </row>
    <row r="16" spans="1:21" x14ac:dyDescent="0.25">
      <c r="A16" s="17" t="s">
        <v>206</v>
      </c>
      <c r="B16" s="80" t="s">
        <v>714</v>
      </c>
      <c r="C16" s="12">
        <v>81894337.650000006</v>
      </c>
      <c r="D16" s="12">
        <v>36764185.57</v>
      </c>
      <c r="E16" s="24">
        <f t="shared" ref="E16:E78" si="0">D16/C16*100</f>
        <v>44.892219199723876</v>
      </c>
      <c r="F16" s="12">
        <v>100000</v>
      </c>
      <c r="G16" s="12" t="s">
        <v>16</v>
      </c>
      <c r="H16" s="12" t="s">
        <v>16</v>
      </c>
      <c r="I16" s="12">
        <v>60526037.649999999</v>
      </c>
      <c r="J16" s="12">
        <v>25961856.23</v>
      </c>
      <c r="K16" s="24">
        <f t="shared" ref="K16:K78" si="1">J16/I16*100</f>
        <v>42.893698708856419</v>
      </c>
      <c r="L16" s="24">
        <f t="shared" ref="L16:L79" si="2">C16/1000</f>
        <v>81894.337650000001</v>
      </c>
      <c r="M16" s="24">
        <f t="shared" ref="M16:M45" si="3">D16/1000</f>
        <v>36764.185570000001</v>
      </c>
      <c r="N16" s="24">
        <f t="shared" ref="N16:N25" si="4">M16/L16*100</f>
        <v>44.892219199723876</v>
      </c>
      <c r="O16" s="24">
        <f>F16/1000</f>
        <v>100</v>
      </c>
      <c r="P16" s="12" t="s">
        <v>16</v>
      </c>
      <c r="Q16" s="12" t="s">
        <v>16</v>
      </c>
      <c r="R16" s="24">
        <f t="shared" ref="R16:R79" si="5">I16/1000</f>
        <v>60526.037649999998</v>
      </c>
      <c r="S16" s="24">
        <f t="shared" ref="S16:S78" si="6">J16/1000</f>
        <v>25961.856230000001</v>
      </c>
      <c r="T16" s="24">
        <f t="shared" ref="T16:T25" si="7">S16/R16*100</f>
        <v>42.893698708856419</v>
      </c>
      <c r="U16" s="4"/>
    </row>
    <row r="17" spans="1:21" ht="23.25" x14ac:dyDescent="0.25">
      <c r="A17" s="17" t="s">
        <v>207</v>
      </c>
      <c r="B17" s="80" t="s">
        <v>715</v>
      </c>
      <c r="C17" s="12">
        <v>6865600</v>
      </c>
      <c r="D17" s="12">
        <v>3582371.05</v>
      </c>
      <c r="E17" s="24">
        <f t="shared" si="0"/>
        <v>52.178557591470522</v>
      </c>
      <c r="F17" s="12" t="s">
        <v>16</v>
      </c>
      <c r="G17" s="12" t="s">
        <v>16</v>
      </c>
      <c r="H17" s="12" t="s">
        <v>16</v>
      </c>
      <c r="I17" s="12">
        <v>1872000</v>
      </c>
      <c r="J17" s="12">
        <v>841839.97</v>
      </c>
      <c r="K17" s="24">
        <f t="shared" si="1"/>
        <v>44.970083867521367</v>
      </c>
      <c r="L17" s="24">
        <f t="shared" si="2"/>
        <v>6865.6</v>
      </c>
      <c r="M17" s="24">
        <f t="shared" si="3"/>
        <v>3582.3710499999997</v>
      </c>
      <c r="N17" s="24">
        <f t="shared" si="4"/>
        <v>52.178557591470508</v>
      </c>
      <c r="O17" s="12" t="s">
        <v>16</v>
      </c>
      <c r="P17" s="12" t="s">
        <v>16</v>
      </c>
      <c r="Q17" s="12" t="s">
        <v>16</v>
      </c>
      <c r="R17" s="24">
        <f t="shared" si="5"/>
        <v>1872</v>
      </c>
      <c r="S17" s="24">
        <f t="shared" si="6"/>
        <v>841.83996999999999</v>
      </c>
      <c r="T17" s="24">
        <f t="shared" si="7"/>
        <v>44.970083867521367</v>
      </c>
      <c r="U17" s="4"/>
    </row>
    <row r="18" spans="1:21" ht="45.75" x14ac:dyDescent="0.25">
      <c r="A18" s="17" t="s">
        <v>208</v>
      </c>
      <c r="B18" s="80" t="s">
        <v>716</v>
      </c>
      <c r="C18" s="12">
        <v>6865600</v>
      </c>
      <c r="D18" s="12">
        <v>3582371.05</v>
      </c>
      <c r="E18" s="24">
        <f t="shared" si="0"/>
        <v>52.178557591470522</v>
      </c>
      <c r="F18" s="12" t="s">
        <v>16</v>
      </c>
      <c r="G18" s="12" t="s">
        <v>16</v>
      </c>
      <c r="H18" s="12" t="s">
        <v>16</v>
      </c>
      <c r="I18" s="12">
        <v>1872000</v>
      </c>
      <c r="J18" s="12">
        <v>841839.97</v>
      </c>
      <c r="K18" s="24">
        <f t="shared" si="1"/>
        <v>44.970083867521367</v>
      </c>
      <c r="L18" s="24">
        <f t="shared" si="2"/>
        <v>6865.6</v>
      </c>
      <c r="M18" s="24">
        <f t="shared" si="3"/>
        <v>3582.3710499999997</v>
      </c>
      <c r="N18" s="24">
        <f t="shared" si="4"/>
        <v>52.178557591470508</v>
      </c>
      <c r="O18" s="12" t="s">
        <v>16</v>
      </c>
      <c r="P18" s="12" t="s">
        <v>16</v>
      </c>
      <c r="Q18" s="12" t="s">
        <v>16</v>
      </c>
      <c r="R18" s="24">
        <f t="shared" si="5"/>
        <v>1872</v>
      </c>
      <c r="S18" s="24">
        <f t="shared" si="6"/>
        <v>841.83996999999999</v>
      </c>
      <c r="T18" s="24">
        <f t="shared" si="7"/>
        <v>44.970083867521367</v>
      </c>
      <c r="U18" s="4"/>
    </row>
    <row r="19" spans="1:21" ht="23.25" x14ac:dyDescent="0.25">
      <c r="A19" s="17" t="s">
        <v>209</v>
      </c>
      <c r="B19" s="80" t="s">
        <v>717</v>
      </c>
      <c r="C19" s="12">
        <v>6865600</v>
      </c>
      <c r="D19" s="12">
        <v>3582371.05</v>
      </c>
      <c r="E19" s="24">
        <f t="shared" si="0"/>
        <v>52.178557591470522</v>
      </c>
      <c r="F19" s="12" t="s">
        <v>16</v>
      </c>
      <c r="G19" s="12" t="s">
        <v>16</v>
      </c>
      <c r="H19" s="12" t="s">
        <v>16</v>
      </c>
      <c r="I19" s="12">
        <v>1872000</v>
      </c>
      <c r="J19" s="12">
        <v>841839.97</v>
      </c>
      <c r="K19" s="24">
        <f t="shared" si="1"/>
        <v>44.970083867521367</v>
      </c>
      <c r="L19" s="24">
        <f t="shared" si="2"/>
        <v>6865.6</v>
      </c>
      <c r="M19" s="24">
        <f t="shared" si="3"/>
        <v>3582.3710499999997</v>
      </c>
      <c r="N19" s="24">
        <f t="shared" si="4"/>
        <v>52.178557591470508</v>
      </c>
      <c r="O19" s="12" t="s">
        <v>16</v>
      </c>
      <c r="P19" s="12" t="s">
        <v>16</v>
      </c>
      <c r="Q19" s="12" t="s">
        <v>16</v>
      </c>
      <c r="R19" s="24">
        <f t="shared" si="5"/>
        <v>1872</v>
      </c>
      <c r="S19" s="24">
        <f t="shared" si="6"/>
        <v>841.83996999999999</v>
      </c>
      <c r="T19" s="24">
        <f t="shared" si="7"/>
        <v>44.970083867521367</v>
      </c>
      <c r="U19" s="4"/>
    </row>
    <row r="20" spans="1:21" x14ac:dyDescent="0.25">
      <c r="A20" s="17" t="s">
        <v>210</v>
      </c>
      <c r="B20" s="80" t="s">
        <v>718</v>
      </c>
      <c r="C20" s="12">
        <v>5299300</v>
      </c>
      <c r="D20" s="12">
        <v>2828398.22</v>
      </c>
      <c r="E20" s="24">
        <f t="shared" si="0"/>
        <v>53.373053422150093</v>
      </c>
      <c r="F20" s="12" t="s">
        <v>16</v>
      </c>
      <c r="G20" s="12" t="s">
        <v>16</v>
      </c>
      <c r="H20" s="12" t="s">
        <v>16</v>
      </c>
      <c r="I20" s="12">
        <v>1442700</v>
      </c>
      <c r="J20" s="12">
        <v>667495.97</v>
      </c>
      <c r="K20" s="24">
        <f t="shared" si="1"/>
        <v>46.267135925694873</v>
      </c>
      <c r="L20" s="24">
        <f t="shared" si="2"/>
        <v>5299.3</v>
      </c>
      <c r="M20" s="24">
        <f t="shared" si="3"/>
        <v>2828.39822</v>
      </c>
      <c r="N20" s="24">
        <f t="shared" si="4"/>
        <v>53.373053422150093</v>
      </c>
      <c r="O20" s="12" t="s">
        <v>16</v>
      </c>
      <c r="P20" s="12" t="s">
        <v>16</v>
      </c>
      <c r="Q20" s="12" t="s">
        <v>16</v>
      </c>
      <c r="R20" s="24">
        <f t="shared" si="5"/>
        <v>1442.7</v>
      </c>
      <c r="S20" s="24">
        <f t="shared" si="6"/>
        <v>667.49596999999994</v>
      </c>
      <c r="T20" s="24">
        <f t="shared" si="7"/>
        <v>46.267135925694873</v>
      </c>
      <c r="U20" s="4"/>
    </row>
    <row r="21" spans="1:21" ht="34.5" x14ac:dyDescent="0.25">
      <c r="A21" s="17" t="s">
        <v>211</v>
      </c>
      <c r="B21" s="80" t="s">
        <v>713</v>
      </c>
      <c r="C21" s="12">
        <v>1566300</v>
      </c>
      <c r="D21" s="12">
        <v>753972.83</v>
      </c>
      <c r="E21" s="24">
        <f t="shared" si="0"/>
        <v>48.137191470344121</v>
      </c>
      <c r="F21" s="12" t="s">
        <v>16</v>
      </c>
      <c r="G21" s="12" t="s">
        <v>16</v>
      </c>
      <c r="H21" s="12" t="s">
        <v>16</v>
      </c>
      <c r="I21" s="12">
        <v>429300</v>
      </c>
      <c r="J21" s="12">
        <v>174344</v>
      </c>
      <c r="K21" s="24">
        <f t="shared" si="1"/>
        <v>40.611227579781037</v>
      </c>
      <c r="L21" s="24">
        <f t="shared" si="2"/>
        <v>1566.3</v>
      </c>
      <c r="M21" s="24">
        <f t="shared" si="3"/>
        <v>753.97282999999993</v>
      </c>
      <c r="N21" s="24">
        <f t="shared" si="4"/>
        <v>48.137191470344121</v>
      </c>
      <c r="O21" s="12" t="s">
        <v>16</v>
      </c>
      <c r="P21" s="12" t="s">
        <v>16</v>
      </c>
      <c r="Q21" s="12" t="s">
        <v>16</v>
      </c>
      <c r="R21" s="24">
        <f t="shared" si="5"/>
        <v>429.3</v>
      </c>
      <c r="S21" s="24">
        <f t="shared" si="6"/>
        <v>174.34399999999999</v>
      </c>
      <c r="T21" s="24">
        <f t="shared" si="7"/>
        <v>40.611227579781037</v>
      </c>
      <c r="U21" s="4"/>
    </row>
    <row r="22" spans="1:21" ht="34.5" x14ac:dyDescent="0.25">
      <c r="A22" s="17" t="s">
        <v>212</v>
      </c>
      <c r="B22" s="80" t="s">
        <v>719</v>
      </c>
      <c r="C22" s="12">
        <v>41328766.850000001</v>
      </c>
      <c r="D22" s="12">
        <v>19150123.18</v>
      </c>
      <c r="E22" s="24">
        <f t="shared" si="0"/>
        <v>46.336062359431367</v>
      </c>
      <c r="F22" s="12" t="s">
        <v>16</v>
      </c>
      <c r="G22" s="12" t="s">
        <v>16</v>
      </c>
      <c r="H22" s="12" t="s">
        <v>16</v>
      </c>
      <c r="I22" s="12">
        <v>25157066.850000001</v>
      </c>
      <c r="J22" s="12">
        <v>11132136.23</v>
      </c>
      <c r="K22" s="24">
        <f t="shared" si="1"/>
        <v>44.250533245293653</v>
      </c>
      <c r="L22" s="24">
        <f t="shared" si="2"/>
        <v>41328.76685</v>
      </c>
      <c r="M22" s="24">
        <f t="shared" si="3"/>
        <v>19150.123179999999</v>
      </c>
      <c r="N22" s="24">
        <f t="shared" si="4"/>
        <v>46.336062359431367</v>
      </c>
      <c r="O22" s="12" t="s">
        <v>16</v>
      </c>
      <c r="P22" s="12" t="s">
        <v>16</v>
      </c>
      <c r="Q22" s="12" t="s">
        <v>16</v>
      </c>
      <c r="R22" s="24">
        <f t="shared" si="5"/>
        <v>25157.066850000003</v>
      </c>
      <c r="S22" s="24">
        <f t="shared" si="6"/>
        <v>11132.13623</v>
      </c>
      <c r="T22" s="24">
        <f t="shared" si="7"/>
        <v>44.250533245293653</v>
      </c>
      <c r="U22" s="4"/>
    </row>
    <row r="23" spans="1:21" ht="45.75" x14ac:dyDescent="0.25">
      <c r="A23" s="17" t="s">
        <v>213</v>
      </c>
      <c r="B23" s="80" t="s">
        <v>716</v>
      </c>
      <c r="C23" s="12">
        <v>33457666.850000001</v>
      </c>
      <c r="D23" s="12">
        <v>16256646.880000001</v>
      </c>
      <c r="E23" s="24">
        <f t="shared" si="0"/>
        <v>48.588704504958628</v>
      </c>
      <c r="F23" s="12" t="s">
        <v>16</v>
      </c>
      <c r="G23" s="12" t="s">
        <v>16</v>
      </c>
      <c r="H23" s="12" t="s">
        <v>16</v>
      </c>
      <c r="I23" s="12">
        <v>23327766.850000001</v>
      </c>
      <c r="J23" s="12">
        <v>10509001.189999999</v>
      </c>
      <c r="K23" s="24">
        <f t="shared" si="1"/>
        <v>45.049323656113266</v>
      </c>
      <c r="L23" s="24">
        <f t="shared" si="2"/>
        <v>33457.666850000001</v>
      </c>
      <c r="M23" s="24">
        <f t="shared" si="3"/>
        <v>16256.64688</v>
      </c>
      <c r="N23" s="24">
        <f t="shared" si="4"/>
        <v>48.588704504958628</v>
      </c>
      <c r="O23" s="12" t="s">
        <v>16</v>
      </c>
      <c r="P23" s="12" t="s">
        <v>16</v>
      </c>
      <c r="Q23" s="12" t="s">
        <v>16</v>
      </c>
      <c r="R23" s="24">
        <f t="shared" si="5"/>
        <v>23327.76685</v>
      </c>
      <c r="S23" s="24">
        <f t="shared" si="6"/>
        <v>10509.001189999999</v>
      </c>
      <c r="T23" s="24">
        <f t="shared" si="7"/>
        <v>45.049323656113266</v>
      </c>
      <c r="U23" s="4"/>
    </row>
    <row r="24" spans="1:21" ht="23.25" x14ac:dyDescent="0.25">
      <c r="A24" s="17" t="s">
        <v>214</v>
      </c>
      <c r="B24" s="80" t="s">
        <v>717</v>
      </c>
      <c r="C24" s="12">
        <v>33457666.850000001</v>
      </c>
      <c r="D24" s="12">
        <v>16256646.880000001</v>
      </c>
      <c r="E24" s="24">
        <f t="shared" si="0"/>
        <v>48.588704504958628</v>
      </c>
      <c r="F24" s="12" t="s">
        <v>16</v>
      </c>
      <c r="G24" s="12" t="s">
        <v>16</v>
      </c>
      <c r="H24" s="12" t="s">
        <v>16</v>
      </c>
      <c r="I24" s="12">
        <v>23327766.850000001</v>
      </c>
      <c r="J24" s="12">
        <v>10509001.189999999</v>
      </c>
      <c r="K24" s="24">
        <f t="shared" si="1"/>
        <v>45.049323656113266</v>
      </c>
      <c r="L24" s="24">
        <f t="shared" si="2"/>
        <v>33457.666850000001</v>
      </c>
      <c r="M24" s="24">
        <f t="shared" si="3"/>
        <v>16256.64688</v>
      </c>
      <c r="N24" s="24">
        <f t="shared" si="4"/>
        <v>48.588704504958628</v>
      </c>
      <c r="O24" s="12" t="s">
        <v>16</v>
      </c>
      <c r="P24" s="12" t="s">
        <v>16</v>
      </c>
      <c r="Q24" s="12" t="s">
        <v>16</v>
      </c>
      <c r="R24" s="24">
        <f t="shared" si="5"/>
        <v>23327.76685</v>
      </c>
      <c r="S24" s="24">
        <f t="shared" si="6"/>
        <v>10509.001189999999</v>
      </c>
      <c r="T24" s="24">
        <f t="shared" si="7"/>
        <v>45.049323656113266</v>
      </c>
      <c r="U24" s="4"/>
    </row>
    <row r="25" spans="1:21" x14ac:dyDescent="0.25">
      <c r="A25" s="17" t="s">
        <v>215</v>
      </c>
      <c r="B25" s="80" t="s">
        <v>718</v>
      </c>
      <c r="C25" s="12">
        <v>25175545.710000001</v>
      </c>
      <c r="D25" s="12">
        <v>12796962.09</v>
      </c>
      <c r="E25" s="24">
        <f t="shared" si="0"/>
        <v>50.830922345873553</v>
      </c>
      <c r="F25" s="12" t="s">
        <v>16</v>
      </c>
      <c r="G25" s="12" t="s">
        <v>16</v>
      </c>
      <c r="H25" s="12" t="s">
        <v>16</v>
      </c>
      <c r="I25" s="12">
        <v>17382345.710000001</v>
      </c>
      <c r="J25" s="12">
        <v>8278174.6100000003</v>
      </c>
      <c r="K25" s="24">
        <f t="shared" si="1"/>
        <v>47.624036180787712</v>
      </c>
      <c r="L25" s="24">
        <f t="shared" si="2"/>
        <v>25175.545710000002</v>
      </c>
      <c r="M25" s="24">
        <f t="shared" si="3"/>
        <v>12796.962089999999</v>
      </c>
      <c r="N25" s="24">
        <f t="shared" si="4"/>
        <v>50.830922345873539</v>
      </c>
      <c r="O25" s="12" t="s">
        <v>16</v>
      </c>
      <c r="P25" s="12" t="s">
        <v>16</v>
      </c>
      <c r="Q25" s="12" t="s">
        <v>16</v>
      </c>
      <c r="R25" s="24">
        <f t="shared" si="5"/>
        <v>17382.345710000001</v>
      </c>
      <c r="S25" s="24">
        <f t="shared" si="6"/>
        <v>8278.17461</v>
      </c>
      <c r="T25" s="24">
        <f t="shared" si="7"/>
        <v>47.624036180787705</v>
      </c>
      <c r="U25" s="4"/>
    </row>
    <row r="26" spans="1:21" ht="23.25" x14ac:dyDescent="0.25">
      <c r="A26" s="17" t="s">
        <v>216</v>
      </c>
      <c r="B26" s="82" t="s">
        <v>750</v>
      </c>
      <c r="C26" s="12">
        <v>279000</v>
      </c>
      <c r="D26" s="12" t="s">
        <v>16</v>
      </c>
      <c r="E26" s="12" t="s">
        <v>16</v>
      </c>
      <c r="F26" s="12" t="s">
        <v>16</v>
      </c>
      <c r="G26" s="12" t="s">
        <v>16</v>
      </c>
      <c r="H26" s="12" t="s">
        <v>16</v>
      </c>
      <c r="I26" s="12">
        <v>279000</v>
      </c>
      <c r="J26" s="12" t="s">
        <v>16</v>
      </c>
      <c r="K26" s="12" t="s">
        <v>16</v>
      </c>
      <c r="L26" s="24">
        <f t="shared" si="2"/>
        <v>279</v>
      </c>
      <c r="M26" s="12" t="s">
        <v>16</v>
      </c>
      <c r="N26" s="12" t="s">
        <v>16</v>
      </c>
      <c r="O26" s="12" t="s">
        <v>16</v>
      </c>
      <c r="P26" s="12" t="s">
        <v>16</v>
      </c>
      <c r="Q26" s="12" t="s">
        <v>16</v>
      </c>
      <c r="R26" s="24">
        <f t="shared" si="5"/>
        <v>279</v>
      </c>
      <c r="S26" s="12" t="s">
        <v>16</v>
      </c>
      <c r="T26" s="12" t="s">
        <v>16</v>
      </c>
      <c r="U26" s="4"/>
    </row>
    <row r="27" spans="1:21" ht="23.25" x14ac:dyDescent="0.25">
      <c r="A27" s="17" t="s">
        <v>217</v>
      </c>
      <c r="B27" s="81" t="s">
        <v>752</v>
      </c>
      <c r="C27" s="12">
        <v>100200</v>
      </c>
      <c r="D27" s="12">
        <v>38525</v>
      </c>
      <c r="E27" s="24">
        <f t="shared" si="0"/>
        <v>38.448103792415168</v>
      </c>
      <c r="F27" s="12" t="s">
        <v>16</v>
      </c>
      <c r="G27" s="12" t="s">
        <v>16</v>
      </c>
      <c r="H27" s="12" t="s">
        <v>16</v>
      </c>
      <c r="I27" s="12">
        <v>100200</v>
      </c>
      <c r="J27" s="12">
        <v>38525</v>
      </c>
      <c r="K27" s="24">
        <f t="shared" si="1"/>
        <v>38.448103792415168</v>
      </c>
      <c r="L27" s="24">
        <f t="shared" si="2"/>
        <v>100.2</v>
      </c>
      <c r="M27" s="24">
        <f t="shared" si="3"/>
        <v>38.524999999999999</v>
      </c>
      <c r="N27" s="24">
        <f t="shared" ref="N27:N45" si="8">M27/L27*100</f>
        <v>38.448103792415168</v>
      </c>
      <c r="O27" s="12" t="s">
        <v>16</v>
      </c>
      <c r="P27" s="12" t="s">
        <v>16</v>
      </c>
      <c r="Q27" s="12" t="s">
        <v>16</v>
      </c>
      <c r="R27" s="24">
        <f t="shared" si="5"/>
        <v>100.2</v>
      </c>
      <c r="S27" s="24">
        <f t="shared" si="6"/>
        <v>38.524999999999999</v>
      </c>
      <c r="T27" s="24">
        <f t="shared" ref="T27:T31" si="9">S27/R27*100</f>
        <v>38.448103792415168</v>
      </c>
      <c r="U27" s="4"/>
    </row>
    <row r="28" spans="1:21" ht="34.5" x14ac:dyDescent="0.25">
      <c r="A28" s="17" t="s">
        <v>218</v>
      </c>
      <c r="B28" s="81" t="s">
        <v>713</v>
      </c>
      <c r="C28" s="12">
        <v>7902921.1399999997</v>
      </c>
      <c r="D28" s="12">
        <v>3421159.79</v>
      </c>
      <c r="E28" s="24">
        <f t="shared" si="0"/>
        <v>43.289813088024822</v>
      </c>
      <c r="F28" s="12" t="s">
        <v>16</v>
      </c>
      <c r="G28" s="12" t="s">
        <v>16</v>
      </c>
      <c r="H28" s="12" t="s">
        <v>16</v>
      </c>
      <c r="I28" s="12">
        <v>5566221.1399999997</v>
      </c>
      <c r="J28" s="12">
        <v>2192301.58</v>
      </c>
      <c r="K28" s="24">
        <f t="shared" si="1"/>
        <v>39.385815346890801</v>
      </c>
      <c r="L28" s="24">
        <f t="shared" si="2"/>
        <v>7902.9211399999995</v>
      </c>
      <c r="M28" s="24">
        <f t="shared" si="3"/>
        <v>3421.1597900000002</v>
      </c>
      <c r="N28" s="24">
        <f t="shared" si="8"/>
        <v>43.289813088024822</v>
      </c>
      <c r="O28" s="12" t="s">
        <v>16</v>
      </c>
      <c r="P28" s="12" t="s">
        <v>16</v>
      </c>
      <c r="Q28" s="12" t="s">
        <v>16</v>
      </c>
      <c r="R28" s="24">
        <f t="shared" si="5"/>
        <v>5566.2211399999997</v>
      </c>
      <c r="S28" s="24">
        <f t="shared" si="6"/>
        <v>2192.3015800000003</v>
      </c>
      <c r="T28" s="24">
        <f t="shared" si="9"/>
        <v>39.385815346890809</v>
      </c>
      <c r="U28" s="4"/>
    </row>
    <row r="29" spans="1:21" ht="23.25" x14ac:dyDescent="0.25">
      <c r="A29" s="17" t="s">
        <v>219</v>
      </c>
      <c r="B29" s="81" t="s">
        <v>727</v>
      </c>
      <c r="C29" s="12">
        <v>6680200</v>
      </c>
      <c r="D29" s="12">
        <v>2559189.2999999998</v>
      </c>
      <c r="E29" s="24">
        <f t="shared" si="0"/>
        <v>38.310070057782696</v>
      </c>
      <c r="F29" s="12" t="s">
        <v>16</v>
      </c>
      <c r="G29" s="12" t="s">
        <v>16</v>
      </c>
      <c r="H29" s="12" t="s">
        <v>16</v>
      </c>
      <c r="I29" s="12">
        <v>1501900</v>
      </c>
      <c r="J29" s="12">
        <v>405668.04</v>
      </c>
      <c r="K29" s="24">
        <f t="shared" si="1"/>
        <v>27.010322924295892</v>
      </c>
      <c r="L29" s="24">
        <f t="shared" si="2"/>
        <v>6680.2</v>
      </c>
      <c r="M29" s="24">
        <f t="shared" si="3"/>
        <v>2559.1893</v>
      </c>
      <c r="N29" s="24">
        <f t="shared" si="8"/>
        <v>38.310070057782703</v>
      </c>
      <c r="O29" s="12" t="s">
        <v>16</v>
      </c>
      <c r="P29" s="12" t="s">
        <v>16</v>
      </c>
      <c r="Q29" s="12" t="s">
        <v>16</v>
      </c>
      <c r="R29" s="24">
        <f t="shared" si="5"/>
        <v>1501.9</v>
      </c>
      <c r="S29" s="24">
        <f t="shared" si="6"/>
        <v>405.66803999999996</v>
      </c>
      <c r="T29" s="24">
        <f t="shared" si="9"/>
        <v>27.010322924295888</v>
      </c>
      <c r="U29" s="4"/>
    </row>
    <row r="30" spans="1:21" ht="23.25" x14ac:dyDescent="0.25">
      <c r="A30" s="17" t="s">
        <v>220</v>
      </c>
      <c r="B30" s="81" t="s">
        <v>728</v>
      </c>
      <c r="C30" s="12">
        <v>6680200</v>
      </c>
      <c r="D30" s="12">
        <v>2559189.2999999998</v>
      </c>
      <c r="E30" s="24">
        <f t="shared" si="0"/>
        <v>38.310070057782696</v>
      </c>
      <c r="F30" s="12" t="s">
        <v>16</v>
      </c>
      <c r="G30" s="12" t="s">
        <v>16</v>
      </c>
      <c r="H30" s="12" t="s">
        <v>16</v>
      </c>
      <c r="I30" s="12">
        <v>1501900</v>
      </c>
      <c r="J30" s="12">
        <v>405668.04</v>
      </c>
      <c r="K30" s="24">
        <f t="shared" si="1"/>
        <v>27.010322924295892</v>
      </c>
      <c r="L30" s="24">
        <f t="shared" si="2"/>
        <v>6680.2</v>
      </c>
      <c r="M30" s="24">
        <f t="shared" si="3"/>
        <v>2559.1893</v>
      </c>
      <c r="N30" s="24">
        <f t="shared" si="8"/>
        <v>38.310070057782703</v>
      </c>
      <c r="O30" s="12" t="s">
        <v>16</v>
      </c>
      <c r="P30" s="12" t="s">
        <v>16</v>
      </c>
      <c r="Q30" s="12" t="s">
        <v>16</v>
      </c>
      <c r="R30" s="24">
        <f t="shared" si="5"/>
        <v>1501.9</v>
      </c>
      <c r="S30" s="24">
        <f t="shared" si="6"/>
        <v>405.66803999999996</v>
      </c>
      <c r="T30" s="24">
        <f t="shared" si="9"/>
        <v>27.010322924295888</v>
      </c>
      <c r="U30" s="4"/>
    </row>
    <row r="31" spans="1:21" x14ac:dyDescent="0.25">
      <c r="A31" s="17" t="s">
        <v>221</v>
      </c>
      <c r="B31" s="81" t="s">
        <v>729</v>
      </c>
      <c r="C31" s="12">
        <v>5811100</v>
      </c>
      <c r="D31" s="12">
        <v>2218211.6</v>
      </c>
      <c r="E31" s="24">
        <f t="shared" si="0"/>
        <v>38.171974324998708</v>
      </c>
      <c r="F31" s="12" t="s">
        <v>16</v>
      </c>
      <c r="G31" s="12" t="s">
        <v>16</v>
      </c>
      <c r="H31" s="12" t="s">
        <v>16</v>
      </c>
      <c r="I31" s="12">
        <v>1501900</v>
      </c>
      <c r="J31" s="12">
        <v>405668.04</v>
      </c>
      <c r="K31" s="24">
        <f t="shared" si="1"/>
        <v>27.010322924295892</v>
      </c>
      <c r="L31" s="24">
        <f t="shared" si="2"/>
        <v>5811.1</v>
      </c>
      <c r="M31" s="24">
        <f t="shared" si="3"/>
        <v>2218.2116000000001</v>
      </c>
      <c r="N31" s="24">
        <f t="shared" si="8"/>
        <v>38.171974324998708</v>
      </c>
      <c r="O31" s="12" t="s">
        <v>16</v>
      </c>
      <c r="P31" s="12" t="s">
        <v>16</v>
      </c>
      <c r="Q31" s="12" t="s">
        <v>16</v>
      </c>
      <c r="R31" s="24">
        <f t="shared" si="5"/>
        <v>1501.9</v>
      </c>
      <c r="S31" s="24">
        <f t="shared" si="6"/>
        <v>405.66803999999996</v>
      </c>
      <c r="T31" s="24">
        <f t="shared" si="9"/>
        <v>27.010322924295888</v>
      </c>
      <c r="U31" s="4"/>
    </row>
    <row r="32" spans="1:21" x14ac:dyDescent="0.25">
      <c r="A32" s="17" t="s">
        <v>222</v>
      </c>
      <c r="B32" s="81" t="s">
        <v>730</v>
      </c>
      <c r="C32" s="12">
        <v>869100</v>
      </c>
      <c r="D32" s="12">
        <v>340977.7</v>
      </c>
      <c r="E32" s="24">
        <f t="shared" si="0"/>
        <v>39.233425382579682</v>
      </c>
      <c r="F32" s="12" t="s">
        <v>16</v>
      </c>
      <c r="G32" s="12" t="s">
        <v>16</v>
      </c>
      <c r="H32" s="12" t="s">
        <v>16</v>
      </c>
      <c r="I32" s="12" t="s">
        <v>16</v>
      </c>
      <c r="J32" s="12" t="s">
        <v>16</v>
      </c>
      <c r="K32" s="12" t="s">
        <v>16</v>
      </c>
      <c r="L32" s="24">
        <f t="shared" si="2"/>
        <v>869.1</v>
      </c>
      <c r="M32" s="24">
        <f t="shared" si="3"/>
        <v>340.97770000000003</v>
      </c>
      <c r="N32" s="24">
        <f t="shared" si="8"/>
        <v>39.233425382579682</v>
      </c>
      <c r="O32" s="12" t="s">
        <v>16</v>
      </c>
      <c r="P32" s="12" t="s">
        <v>16</v>
      </c>
      <c r="Q32" s="12" t="s">
        <v>16</v>
      </c>
      <c r="R32" s="12" t="s">
        <v>16</v>
      </c>
      <c r="S32" s="12" t="s">
        <v>16</v>
      </c>
      <c r="T32" s="12" t="s">
        <v>16</v>
      </c>
      <c r="U32" s="4"/>
    </row>
    <row r="33" spans="1:21" x14ac:dyDescent="0.25">
      <c r="A33" s="17" t="s">
        <v>223</v>
      </c>
      <c r="B33" s="81" t="s">
        <v>734</v>
      </c>
      <c r="C33" s="12">
        <v>1190900</v>
      </c>
      <c r="D33" s="12">
        <v>334287</v>
      </c>
      <c r="E33" s="24">
        <f t="shared" si="0"/>
        <v>28.070115039046101</v>
      </c>
      <c r="F33" s="12" t="s">
        <v>16</v>
      </c>
      <c r="G33" s="12" t="s">
        <v>16</v>
      </c>
      <c r="H33" s="12" t="s">
        <v>16</v>
      </c>
      <c r="I33" s="12">
        <v>327400</v>
      </c>
      <c r="J33" s="12">
        <v>217467</v>
      </c>
      <c r="K33" s="24">
        <f t="shared" si="1"/>
        <v>66.422419059254736</v>
      </c>
      <c r="L33" s="24">
        <f t="shared" si="2"/>
        <v>1190.9000000000001</v>
      </c>
      <c r="M33" s="24">
        <f t="shared" si="3"/>
        <v>334.28699999999998</v>
      </c>
      <c r="N33" s="24">
        <f t="shared" si="8"/>
        <v>28.070115039046094</v>
      </c>
      <c r="O33" s="12" t="s">
        <v>16</v>
      </c>
      <c r="P33" s="12" t="s">
        <v>16</v>
      </c>
      <c r="Q33" s="12" t="s">
        <v>16</v>
      </c>
      <c r="R33" s="24">
        <f t="shared" si="5"/>
        <v>327.39999999999998</v>
      </c>
      <c r="S33" s="24">
        <f t="shared" si="6"/>
        <v>217.46700000000001</v>
      </c>
      <c r="T33" s="24">
        <f t="shared" ref="T33:T45" si="10">S33/R33*100</f>
        <v>66.42241905925475</v>
      </c>
      <c r="U33" s="4"/>
    </row>
    <row r="34" spans="1:21" x14ac:dyDescent="0.25">
      <c r="A34" s="17" t="s">
        <v>224</v>
      </c>
      <c r="B34" s="81" t="s">
        <v>736</v>
      </c>
      <c r="C34" s="12">
        <v>1190900</v>
      </c>
      <c r="D34" s="12">
        <v>334287</v>
      </c>
      <c r="E34" s="24">
        <f t="shared" si="0"/>
        <v>28.070115039046101</v>
      </c>
      <c r="F34" s="12" t="s">
        <v>16</v>
      </c>
      <c r="G34" s="12" t="s">
        <v>16</v>
      </c>
      <c r="H34" s="12" t="s">
        <v>16</v>
      </c>
      <c r="I34" s="12">
        <v>327400</v>
      </c>
      <c r="J34" s="12">
        <v>217467</v>
      </c>
      <c r="K34" s="24">
        <f t="shared" si="1"/>
        <v>66.422419059254736</v>
      </c>
      <c r="L34" s="24">
        <f t="shared" si="2"/>
        <v>1190.9000000000001</v>
      </c>
      <c r="M34" s="24">
        <f t="shared" si="3"/>
        <v>334.28699999999998</v>
      </c>
      <c r="N34" s="24">
        <f t="shared" si="8"/>
        <v>28.070115039046094</v>
      </c>
      <c r="O34" s="12" t="s">
        <v>16</v>
      </c>
      <c r="P34" s="12" t="s">
        <v>16</v>
      </c>
      <c r="Q34" s="12" t="s">
        <v>16</v>
      </c>
      <c r="R34" s="24">
        <f t="shared" si="5"/>
        <v>327.39999999999998</v>
      </c>
      <c r="S34" s="24">
        <f t="shared" si="6"/>
        <v>217.46700000000001</v>
      </c>
      <c r="T34" s="24">
        <f t="shared" si="10"/>
        <v>66.42241905925475</v>
      </c>
      <c r="U34" s="4"/>
    </row>
    <row r="35" spans="1:21" x14ac:dyDescent="0.25">
      <c r="A35" s="17" t="s">
        <v>225</v>
      </c>
      <c r="B35" s="81" t="s">
        <v>735</v>
      </c>
      <c r="C35" s="12">
        <v>941700</v>
      </c>
      <c r="D35" s="12">
        <v>156567</v>
      </c>
      <c r="E35" s="24">
        <f t="shared" si="0"/>
        <v>16.625995539980888</v>
      </c>
      <c r="F35" s="12" t="s">
        <v>16</v>
      </c>
      <c r="G35" s="12" t="s">
        <v>16</v>
      </c>
      <c r="H35" s="12" t="s">
        <v>16</v>
      </c>
      <c r="I35" s="12">
        <v>147400</v>
      </c>
      <c r="J35" s="12">
        <v>48722</v>
      </c>
      <c r="K35" s="24">
        <f t="shared" si="1"/>
        <v>33.054274084124827</v>
      </c>
      <c r="L35" s="24">
        <f t="shared" si="2"/>
        <v>941.7</v>
      </c>
      <c r="M35" s="24">
        <f t="shared" si="3"/>
        <v>156.56700000000001</v>
      </c>
      <c r="N35" s="24">
        <f t="shared" si="8"/>
        <v>16.625995539980888</v>
      </c>
      <c r="O35" s="12" t="s">
        <v>16</v>
      </c>
      <c r="P35" s="12" t="s">
        <v>16</v>
      </c>
      <c r="Q35" s="12" t="s">
        <v>16</v>
      </c>
      <c r="R35" s="24">
        <f t="shared" si="5"/>
        <v>147.4</v>
      </c>
      <c r="S35" s="24">
        <f t="shared" si="6"/>
        <v>48.722000000000001</v>
      </c>
      <c r="T35" s="24">
        <f t="shared" si="10"/>
        <v>33.054274084124827</v>
      </c>
      <c r="U35" s="4"/>
    </row>
    <row r="36" spans="1:21" x14ac:dyDescent="0.25">
      <c r="A36" s="17" t="s">
        <v>226</v>
      </c>
      <c r="B36" s="81" t="s">
        <v>737</v>
      </c>
      <c r="C36" s="12">
        <v>249200</v>
      </c>
      <c r="D36" s="12">
        <v>177720</v>
      </c>
      <c r="E36" s="24">
        <f t="shared" si="0"/>
        <v>71.316211878009625</v>
      </c>
      <c r="F36" s="12" t="s">
        <v>16</v>
      </c>
      <c r="G36" s="12" t="s">
        <v>16</v>
      </c>
      <c r="H36" s="12" t="s">
        <v>16</v>
      </c>
      <c r="I36" s="12">
        <v>180000</v>
      </c>
      <c r="J36" s="12">
        <v>168745</v>
      </c>
      <c r="K36" s="24">
        <f t="shared" si="1"/>
        <v>93.74722222222222</v>
      </c>
      <c r="L36" s="24">
        <f t="shared" si="2"/>
        <v>249.2</v>
      </c>
      <c r="M36" s="24">
        <f t="shared" si="3"/>
        <v>177.72</v>
      </c>
      <c r="N36" s="24">
        <f t="shared" si="8"/>
        <v>71.316211878009639</v>
      </c>
      <c r="O36" s="12" t="s">
        <v>16</v>
      </c>
      <c r="P36" s="12" t="s">
        <v>16</v>
      </c>
      <c r="Q36" s="12" t="s">
        <v>16</v>
      </c>
      <c r="R36" s="24">
        <f t="shared" si="5"/>
        <v>180</v>
      </c>
      <c r="S36" s="24">
        <f t="shared" si="6"/>
        <v>168.745</v>
      </c>
      <c r="T36" s="24">
        <f t="shared" si="10"/>
        <v>93.74722222222222</v>
      </c>
      <c r="U36" s="4"/>
    </row>
    <row r="37" spans="1:21" ht="34.5" x14ac:dyDescent="0.25">
      <c r="A37" s="17" t="s">
        <v>227</v>
      </c>
      <c r="B37" s="81" t="s">
        <v>751</v>
      </c>
      <c r="C37" s="12">
        <v>8735676</v>
      </c>
      <c r="D37" s="12">
        <v>3232885.56</v>
      </c>
      <c r="E37" s="24">
        <f t="shared" si="0"/>
        <v>37.007846444854415</v>
      </c>
      <c r="F37" s="12">
        <v>100000</v>
      </c>
      <c r="G37" s="12" t="s">
        <v>16</v>
      </c>
      <c r="H37" s="12" t="s">
        <v>16</v>
      </c>
      <c r="I37" s="12">
        <v>8735676</v>
      </c>
      <c r="J37" s="12">
        <v>3232885.56</v>
      </c>
      <c r="K37" s="24">
        <f t="shared" si="1"/>
        <v>37.007846444854415</v>
      </c>
      <c r="L37" s="24">
        <f t="shared" si="2"/>
        <v>8735.6759999999995</v>
      </c>
      <c r="M37" s="24">
        <f t="shared" si="3"/>
        <v>3232.8855600000002</v>
      </c>
      <c r="N37" s="24">
        <f t="shared" si="8"/>
        <v>37.007846444854415</v>
      </c>
      <c r="O37" s="24">
        <f>F37/1000</f>
        <v>100</v>
      </c>
      <c r="P37" s="12" t="s">
        <v>16</v>
      </c>
      <c r="Q37" s="12" t="s">
        <v>16</v>
      </c>
      <c r="R37" s="24">
        <f t="shared" si="5"/>
        <v>8735.6759999999995</v>
      </c>
      <c r="S37" s="24">
        <f t="shared" si="6"/>
        <v>3232.8855600000002</v>
      </c>
      <c r="T37" s="24">
        <f t="shared" si="10"/>
        <v>37.007846444854415</v>
      </c>
      <c r="U37" s="4"/>
    </row>
    <row r="38" spans="1:21" ht="45.75" x14ac:dyDescent="0.25">
      <c r="A38" s="17" t="s">
        <v>228</v>
      </c>
      <c r="B38" s="81" t="s">
        <v>716</v>
      </c>
      <c r="C38" s="12">
        <v>7879402</v>
      </c>
      <c r="D38" s="12">
        <v>3079393.66</v>
      </c>
      <c r="E38" s="24">
        <f t="shared" si="0"/>
        <v>39.081565580738236</v>
      </c>
      <c r="F38" s="12" t="s">
        <v>16</v>
      </c>
      <c r="G38" s="12" t="s">
        <v>16</v>
      </c>
      <c r="H38" s="12" t="s">
        <v>16</v>
      </c>
      <c r="I38" s="12">
        <v>7879402</v>
      </c>
      <c r="J38" s="12">
        <v>3079393.66</v>
      </c>
      <c r="K38" s="24">
        <f t="shared" si="1"/>
        <v>39.081565580738236</v>
      </c>
      <c r="L38" s="24">
        <f t="shared" si="2"/>
        <v>7879.402</v>
      </c>
      <c r="M38" s="24">
        <f t="shared" si="3"/>
        <v>3079.3936600000002</v>
      </c>
      <c r="N38" s="24">
        <f t="shared" si="8"/>
        <v>39.081565580738236</v>
      </c>
      <c r="O38" s="12" t="s">
        <v>16</v>
      </c>
      <c r="P38" s="12" t="s">
        <v>16</v>
      </c>
      <c r="Q38" s="12" t="s">
        <v>16</v>
      </c>
      <c r="R38" s="24">
        <f t="shared" si="5"/>
        <v>7879.402</v>
      </c>
      <c r="S38" s="24">
        <f t="shared" si="6"/>
        <v>3079.3936600000002</v>
      </c>
      <c r="T38" s="24">
        <f t="shared" si="10"/>
        <v>39.081565580738236</v>
      </c>
      <c r="U38" s="4"/>
    </row>
    <row r="39" spans="1:21" ht="23.25" x14ac:dyDescent="0.25">
      <c r="A39" s="17" t="s">
        <v>229</v>
      </c>
      <c r="B39" s="81" t="s">
        <v>717</v>
      </c>
      <c r="C39" s="12">
        <v>7879402</v>
      </c>
      <c r="D39" s="12">
        <v>3079393.66</v>
      </c>
      <c r="E39" s="24">
        <f t="shared" si="0"/>
        <v>39.081565580738236</v>
      </c>
      <c r="F39" s="12" t="s">
        <v>16</v>
      </c>
      <c r="G39" s="12" t="s">
        <v>16</v>
      </c>
      <c r="H39" s="12" t="s">
        <v>16</v>
      </c>
      <c r="I39" s="12">
        <v>7879402</v>
      </c>
      <c r="J39" s="12">
        <v>3079393.66</v>
      </c>
      <c r="K39" s="24">
        <f t="shared" si="1"/>
        <v>39.081565580738236</v>
      </c>
      <c r="L39" s="24">
        <f t="shared" si="2"/>
        <v>7879.402</v>
      </c>
      <c r="M39" s="24">
        <f t="shared" si="3"/>
        <v>3079.3936600000002</v>
      </c>
      <c r="N39" s="24">
        <f t="shared" si="8"/>
        <v>39.081565580738236</v>
      </c>
      <c r="O39" s="12" t="s">
        <v>16</v>
      </c>
      <c r="P39" s="12" t="s">
        <v>16</v>
      </c>
      <c r="Q39" s="12" t="s">
        <v>16</v>
      </c>
      <c r="R39" s="24">
        <f t="shared" si="5"/>
        <v>7879.402</v>
      </c>
      <c r="S39" s="24">
        <f t="shared" si="6"/>
        <v>3079.3936600000002</v>
      </c>
      <c r="T39" s="24">
        <f t="shared" si="10"/>
        <v>39.081565580738236</v>
      </c>
      <c r="U39" s="4"/>
    </row>
    <row r="40" spans="1:21" x14ac:dyDescent="0.25">
      <c r="A40" s="17" t="s">
        <v>230</v>
      </c>
      <c r="B40" s="81" t="s">
        <v>718</v>
      </c>
      <c r="C40" s="12">
        <v>5960802</v>
      </c>
      <c r="D40" s="12">
        <v>2453375.9700000002</v>
      </c>
      <c r="E40" s="24">
        <f t="shared" si="0"/>
        <v>41.158487901460248</v>
      </c>
      <c r="F40" s="12" t="s">
        <v>16</v>
      </c>
      <c r="G40" s="12" t="s">
        <v>16</v>
      </c>
      <c r="H40" s="12" t="s">
        <v>16</v>
      </c>
      <c r="I40" s="12">
        <v>5960802</v>
      </c>
      <c r="J40" s="12">
        <v>2453375.9700000002</v>
      </c>
      <c r="K40" s="24">
        <f t="shared" si="1"/>
        <v>41.158487901460248</v>
      </c>
      <c r="L40" s="24">
        <f t="shared" si="2"/>
        <v>5960.8019999999997</v>
      </c>
      <c r="M40" s="24">
        <f t="shared" si="3"/>
        <v>2453.3759700000001</v>
      </c>
      <c r="N40" s="24">
        <f t="shared" si="8"/>
        <v>41.158487901460248</v>
      </c>
      <c r="O40" s="12" t="s">
        <v>16</v>
      </c>
      <c r="P40" s="12" t="s">
        <v>16</v>
      </c>
      <c r="Q40" s="12" t="s">
        <v>16</v>
      </c>
      <c r="R40" s="24">
        <f t="shared" si="5"/>
        <v>5960.8019999999997</v>
      </c>
      <c r="S40" s="24">
        <f t="shared" si="6"/>
        <v>2453.3759700000001</v>
      </c>
      <c r="T40" s="24">
        <f t="shared" si="10"/>
        <v>41.158487901460248</v>
      </c>
      <c r="U40" s="4"/>
    </row>
    <row r="41" spans="1:21" ht="23.25" x14ac:dyDescent="0.25">
      <c r="A41" s="17" t="s">
        <v>231</v>
      </c>
      <c r="B41" s="81" t="s">
        <v>750</v>
      </c>
      <c r="C41" s="12">
        <v>5050</v>
      </c>
      <c r="D41" s="12">
        <v>2587</v>
      </c>
      <c r="E41" s="24">
        <f t="shared" si="0"/>
        <v>51.227722772277232</v>
      </c>
      <c r="F41" s="12" t="s">
        <v>16</v>
      </c>
      <c r="G41" s="12" t="s">
        <v>16</v>
      </c>
      <c r="H41" s="12" t="s">
        <v>16</v>
      </c>
      <c r="I41" s="12">
        <v>5050</v>
      </c>
      <c r="J41" s="12">
        <v>2587</v>
      </c>
      <c r="K41" s="24">
        <f t="shared" si="1"/>
        <v>51.227722772277232</v>
      </c>
      <c r="L41" s="24">
        <f t="shared" si="2"/>
        <v>5.05</v>
      </c>
      <c r="M41" s="24">
        <f t="shared" si="3"/>
        <v>2.5870000000000002</v>
      </c>
      <c r="N41" s="24">
        <f t="shared" si="8"/>
        <v>51.227722772277232</v>
      </c>
      <c r="O41" s="12" t="s">
        <v>16</v>
      </c>
      <c r="P41" s="12" t="s">
        <v>16</v>
      </c>
      <c r="Q41" s="12" t="s">
        <v>16</v>
      </c>
      <c r="R41" s="24">
        <f t="shared" si="5"/>
        <v>5.05</v>
      </c>
      <c r="S41" s="24">
        <f t="shared" si="6"/>
        <v>2.5870000000000002</v>
      </c>
      <c r="T41" s="24">
        <f t="shared" si="10"/>
        <v>51.227722772277232</v>
      </c>
      <c r="U41" s="4"/>
    </row>
    <row r="42" spans="1:21" ht="34.5" x14ac:dyDescent="0.25">
      <c r="A42" s="17" t="s">
        <v>232</v>
      </c>
      <c r="B42" s="16" t="s">
        <v>713</v>
      </c>
      <c r="C42" s="12">
        <v>1913550</v>
      </c>
      <c r="D42" s="12">
        <v>623430.68999999994</v>
      </c>
      <c r="E42" s="24">
        <f t="shared" si="0"/>
        <v>32.579796190326874</v>
      </c>
      <c r="F42" s="12" t="s">
        <v>16</v>
      </c>
      <c r="G42" s="12" t="s">
        <v>16</v>
      </c>
      <c r="H42" s="12" t="s">
        <v>16</v>
      </c>
      <c r="I42" s="12">
        <v>1913550</v>
      </c>
      <c r="J42" s="12">
        <v>623430.68999999994</v>
      </c>
      <c r="K42" s="24">
        <f t="shared" si="1"/>
        <v>32.579796190326874</v>
      </c>
      <c r="L42" s="24">
        <f t="shared" si="2"/>
        <v>1913.55</v>
      </c>
      <c r="M42" s="24">
        <f t="shared" si="3"/>
        <v>623.43068999999991</v>
      </c>
      <c r="N42" s="24">
        <f t="shared" si="8"/>
        <v>32.579796190326874</v>
      </c>
      <c r="O42" s="12" t="s">
        <v>16</v>
      </c>
      <c r="P42" s="12" t="s">
        <v>16</v>
      </c>
      <c r="Q42" s="12" t="s">
        <v>16</v>
      </c>
      <c r="R42" s="24">
        <f t="shared" si="5"/>
        <v>1913.55</v>
      </c>
      <c r="S42" s="24">
        <f t="shared" si="6"/>
        <v>623.43068999999991</v>
      </c>
      <c r="T42" s="24">
        <f t="shared" si="10"/>
        <v>32.579796190326874</v>
      </c>
      <c r="U42" s="4"/>
    </row>
    <row r="43" spans="1:21" ht="23.25" x14ac:dyDescent="0.25">
      <c r="A43" s="17" t="s">
        <v>233</v>
      </c>
      <c r="B43" s="81" t="s">
        <v>727</v>
      </c>
      <c r="C43" s="12">
        <v>856274</v>
      </c>
      <c r="D43" s="12">
        <v>153491.9</v>
      </c>
      <c r="E43" s="24">
        <f t="shared" si="0"/>
        <v>17.925558874846136</v>
      </c>
      <c r="F43" s="12" t="s">
        <v>16</v>
      </c>
      <c r="G43" s="12" t="s">
        <v>16</v>
      </c>
      <c r="H43" s="12" t="s">
        <v>16</v>
      </c>
      <c r="I43" s="12">
        <v>856274</v>
      </c>
      <c r="J43" s="12">
        <v>153491.9</v>
      </c>
      <c r="K43" s="24">
        <f t="shared" si="1"/>
        <v>17.925558874846136</v>
      </c>
      <c r="L43" s="24">
        <f t="shared" si="2"/>
        <v>856.274</v>
      </c>
      <c r="M43" s="24">
        <f t="shared" si="3"/>
        <v>153.49189999999999</v>
      </c>
      <c r="N43" s="24">
        <f t="shared" si="8"/>
        <v>17.925558874846136</v>
      </c>
      <c r="O43" s="12" t="s">
        <v>16</v>
      </c>
      <c r="P43" s="12" t="s">
        <v>16</v>
      </c>
      <c r="Q43" s="12" t="s">
        <v>16</v>
      </c>
      <c r="R43" s="24">
        <f t="shared" si="5"/>
        <v>856.274</v>
      </c>
      <c r="S43" s="24">
        <f t="shared" si="6"/>
        <v>153.49189999999999</v>
      </c>
      <c r="T43" s="24">
        <f t="shared" si="10"/>
        <v>17.925558874846136</v>
      </c>
      <c r="U43" s="4"/>
    </row>
    <row r="44" spans="1:21" ht="23.25" x14ac:dyDescent="0.25">
      <c r="A44" s="17" t="s">
        <v>234</v>
      </c>
      <c r="B44" s="81" t="s">
        <v>728</v>
      </c>
      <c r="C44" s="12">
        <v>856274</v>
      </c>
      <c r="D44" s="12">
        <v>153491.9</v>
      </c>
      <c r="E44" s="24">
        <f t="shared" si="0"/>
        <v>17.925558874846136</v>
      </c>
      <c r="F44" s="12" t="s">
        <v>16</v>
      </c>
      <c r="G44" s="12" t="s">
        <v>16</v>
      </c>
      <c r="H44" s="12" t="s">
        <v>16</v>
      </c>
      <c r="I44" s="12">
        <v>856274</v>
      </c>
      <c r="J44" s="12">
        <v>153491.9</v>
      </c>
      <c r="K44" s="24">
        <f t="shared" si="1"/>
        <v>17.925558874846136</v>
      </c>
      <c r="L44" s="24">
        <f t="shared" si="2"/>
        <v>856.274</v>
      </c>
      <c r="M44" s="24">
        <f t="shared" si="3"/>
        <v>153.49189999999999</v>
      </c>
      <c r="N44" s="24">
        <f t="shared" si="8"/>
        <v>17.925558874846136</v>
      </c>
      <c r="O44" s="12" t="s">
        <v>16</v>
      </c>
      <c r="P44" s="12" t="s">
        <v>16</v>
      </c>
      <c r="Q44" s="12" t="s">
        <v>16</v>
      </c>
      <c r="R44" s="24">
        <f t="shared" si="5"/>
        <v>856.274</v>
      </c>
      <c r="S44" s="24">
        <f t="shared" si="6"/>
        <v>153.49189999999999</v>
      </c>
      <c r="T44" s="24">
        <f t="shared" si="10"/>
        <v>17.925558874846136</v>
      </c>
      <c r="U44" s="4"/>
    </row>
    <row r="45" spans="1:21" x14ac:dyDescent="0.25">
      <c r="A45" s="17" t="s">
        <v>235</v>
      </c>
      <c r="B45" s="82" t="s">
        <v>729</v>
      </c>
      <c r="C45" s="12">
        <v>856274</v>
      </c>
      <c r="D45" s="12">
        <v>153491.9</v>
      </c>
      <c r="E45" s="24">
        <f t="shared" si="0"/>
        <v>17.925558874846136</v>
      </c>
      <c r="F45" s="12" t="s">
        <v>16</v>
      </c>
      <c r="G45" s="12" t="s">
        <v>16</v>
      </c>
      <c r="H45" s="12" t="s">
        <v>16</v>
      </c>
      <c r="I45" s="12">
        <v>856274</v>
      </c>
      <c r="J45" s="12">
        <v>153491.9</v>
      </c>
      <c r="K45" s="24">
        <f t="shared" si="1"/>
        <v>17.925558874846136</v>
      </c>
      <c r="L45" s="24">
        <f t="shared" si="2"/>
        <v>856.274</v>
      </c>
      <c r="M45" s="24">
        <f t="shared" si="3"/>
        <v>153.49189999999999</v>
      </c>
      <c r="N45" s="24">
        <f t="shared" si="8"/>
        <v>17.925558874846136</v>
      </c>
      <c r="O45" s="12" t="s">
        <v>16</v>
      </c>
      <c r="P45" s="12" t="s">
        <v>16</v>
      </c>
      <c r="Q45" s="12" t="s">
        <v>16</v>
      </c>
      <c r="R45" s="24">
        <f t="shared" si="5"/>
        <v>856.274</v>
      </c>
      <c r="S45" s="24">
        <f t="shared" si="6"/>
        <v>153.49189999999999</v>
      </c>
      <c r="T45" s="24">
        <f t="shared" si="10"/>
        <v>17.925558874846136</v>
      </c>
      <c r="U45" s="4"/>
    </row>
    <row r="46" spans="1:21" x14ac:dyDescent="0.25">
      <c r="A46" s="17" t="s">
        <v>236</v>
      </c>
      <c r="B46" s="82" t="s">
        <v>722</v>
      </c>
      <c r="C46" s="12" t="s">
        <v>16</v>
      </c>
      <c r="D46" s="12" t="s">
        <v>16</v>
      </c>
      <c r="E46" s="12" t="s">
        <v>16</v>
      </c>
      <c r="F46" s="12">
        <v>100000</v>
      </c>
      <c r="G46" s="12" t="s">
        <v>16</v>
      </c>
      <c r="H46" s="12" t="s">
        <v>16</v>
      </c>
      <c r="I46" s="12" t="s">
        <v>16</v>
      </c>
      <c r="J46" s="12" t="s">
        <v>16</v>
      </c>
      <c r="K46" s="12" t="s">
        <v>16</v>
      </c>
      <c r="L46" s="12" t="s">
        <v>16</v>
      </c>
      <c r="M46" s="12" t="s">
        <v>16</v>
      </c>
      <c r="N46" s="12" t="s">
        <v>16</v>
      </c>
      <c r="O46" s="24">
        <f t="shared" ref="O46:O47" si="11">F46/1000</f>
        <v>100</v>
      </c>
      <c r="P46" s="12" t="s">
        <v>16</v>
      </c>
      <c r="Q46" s="12" t="s">
        <v>16</v>
      </c>
      <c r="R46" s="12" t="s">
        <v>16</v>
      </c>
      <c r="S46" s="12" t="s">
        <v>16</v>
      </c>
      <c r="T46" s="12" t="s">
        <v>16</v>
      </c>
      <c r="U46" s="4"/>
    </row>
    <row r="47" spans="1:21" x14ac:dyDescent="0.25">
      <c r="A47" s="17" t="s">
        <v>237</v>
      </c>
      <c r="B47" s="82" t="s">
        <v>684</v>
      </c>
      <c r="C47" s="12" t="s">
        <v>16</v>
      </c>
      <c r="D47" s="12" t="s">
        <v>16</v>
      </c>
      <c r="E47" s="12" t="s">
        <v>16</v>
      </c>
      <c r="F47" s="12">
        <v>100000</v>
      </c>
      <c r="G47" s="12" t="s">
        <v>16</v>
      </c>
      <c r="H47" s="12" t="s">
        <v>16</v>
      </c>
      <c r="I47" s="12" t="s">
        <v>16</v>
      </c>
      <c r="J47" s="12" t="s">
        <v>16</v>
      </c>
      <c r="K47" s="12" t="s">
        <v>16</v>
      </c>
      <c r="L47" s="12" t="s">
        <v>16</v>
      </c>
      <c r="M47" s="12" t="s">
        <v>16</v>
      </c>
      <c r="N47" s="12" t="s">
        <v>16</v>
      </c>
      <c r="O47" s="24">
        <f t="shared" si="11"/>
        <v>100</v>
      </c>
      <c r="P47" s="12" t="s">
        <v>16</v>
      </c>
      <c r="Q47" s="12" t="s">
        <v>16</v>
      </c>
      <c r="R47" s="12" t="s">
        <v>16</v>
      </c>
      <c r="S47" s="12" t="s">
        <v>16</v>
      </c>
      <c r="T47" s="12" t="s">
        <v>16</v>
      </c>
      <c r="U47" s="4"/>
    </row>
    <row r="48" spans="1:21" x14ac:dyDescent="0.25">
      <c r="A48" s="17" t="s">
        <v>238</v>
      </c>
      <c r="B48" s="82" t="s">
        <v>747</v>
      </c>
      <c r="C48" s="12">
        <v>106000</v>
      </c>
      <c r="D48" s="12" t="s">
        <v>16</v>
      </c>
      <c r="E48" s="12" t="s">
        <v>16</v>
      </c>
      <c r="F48" s="12" t="s">
        <v>16</v>
      </c>
      <c r="G48" s="12" t="s">
        <v>16</v>
      </c>
      <c r="H48" s="12" t="s">
        <v>16</v>
      </c>
      <c r="I48" s="12">
        <v>100000</v>
      </c>
      <c r="J48" s="12" t="s">
        <v>16</v>
      </c>
      <c r="K48" s="12" t="s">
        <v>16</v>
      </c>
      <c r="L48" s="24">
        <f t="shared" si="2"/>
        <v>106</v>
      </c>
      <c r="M48" s="12" t="s">
        <v>16</v>
      </c>
      <c r="N48" s="12" t="s">
        <v>16</v>
      </c>
      <c r="O48" s="12" t="s">
        <v>16</v>
      </c>
      <c r="P48" s="12" t="s">
        <v>16</v>
      </c>
      <c r="Q48" s="12" t="s">
        <v>16</v>
      </c>
      <c r="R48" s="24">
        <f t="shared" si="5"/>
        <v>100</v>
      </c>
      <c r="S48" s="12" t="s">
        <v>16</v>
      </c>
      <c r="T48" s="12" t="s">
        <v>16</v>
      </c>
      <c r="U48" s="4"/>
    </row>
    <row r="49" spans="1:21" x14ac:dyDescent="0.25">
      <c r="A49" s="17" t="s">
        <v>239</v>
      </c>
      <c r="B49" s="82" t="s">
        <v>734</v>
      </c>
      <c r="C49" s="12">
        <v>106000</v>
      </c>
      <c r="D49" s="12" t="s">
        <v>16</v>
      </c>
      <c r="E49" s="12" t="s">
        <v>16</v>
      </c>
      <c r="F49" s="12" t="s">
        <v>16</v>
      </c>
      <c r="G49" s="12" t="s">
        <v>16</v>
      </c>
      <c r="H49" s="12" t="s">
        <v>16</v>
      </c>
      <c r="I49" s="12">
        <v>100000</v>
      </c>
      <c r="J49" s="12" t="s">
        <v>16</v>
      </c>
      <c r="K49" s="12" t="s">
        <v>16</v>
      </c>
      <c r="L49" s="24">
        <f t="shared" si="2"/>
        <v>106</v>
      </c>
      <c r="M49" s="12" t="s">
        <v>16</v>
      </c>
      <c r="N49" s="12" t="s">
        <v>16</v>
      </c>
      <c r="O49" s="12" t="s">
        <v>16</v>
      </c>
      <c r="P49" s="12" t="s">
        <v>16</v>
      </c>
      <c r="Q49" s="12" t="s">
        <v>16</v>
      </c>
      <c r="R49" s="24">
        <f t="shared" si="5"/>
        <v>100</v>
      </c>
      <c r="S49" s="12" t="s">
        <v>16</v>
      </c>
      <c r="T49" s="12" t="s">
        <v>16</v>
      </c>
      <c r="U49" s="4"/>
    </row>
    <row r="50" spans="1:21" x14ac:dyDescent="0.25">
      <c r="A50" s="17" t="s">
        <v>240</v>
      </c>
      <c r="B50" s="82" t="s">
        <v>748</v>
      </c>
      <c r="C50" s="12">
        <v>106000</v>
      </c>
      <c r="D50" s="12" t="s">
        <v>16</v>
      </c>
      <c r="E50" s="12" t="s">
        <v>16</v>
      </c>
      <c r="F50" s="12" t="s">
        <v>16</v>
      </c>
      <c r="G50" s="12" t="s">
        <v>16</v>
      </c>
      <c r="H50" s="12" t="s">
        <v>16</v>
      </c>
      <c r="I50" s="12">
        <v>100000</v>
      </c>
      <c r="J50" s="12" t="s">
        <v>16</v>
      </c>
      <c r="K50" s="12" t="s">
        <v>16</v>
      </c>
      <c r="L50" s="24">
        <f t="shared" si="2"/>
        <v>106</v>
      </c>
      <c r="M50" s="12" t="s">
        <v>16</v>
      </c>
      <c r="N50" s="12" t="s">
        <v>16</v>
      </c>
      <c r="O50" s="12" t="s">
        <v>16</v>
      </c>
      <c r="P50" s="12" t="s">
        <v>16</v>
      </c>
      <c r="Q50" s="12" t="s">
        <v>16</v>
      </c>
      <c r="R50" s="24">
        <f t="shared" si="5"/>
        <v>100</v>
      </c>
      <c r="S50" s="12" t="s">
        <v>16</v>
      </c>
      <c r="T50" s="12" t="s">
        <v>16</v>
      </c>
      <c r="U50" s="4"/>
    </row>
    <row r="51" spans="1:21" x14ac:dyDescent="0.25">
      <c r="A51" s="17" t="s">
        <v>241</v>
      </c>
      <c r="B51" s="82" t="s">
        <v>749</v>
      </c>
      <c r="C51" s="12">
        <v>24858294.800000001</v>
      </c>
      <c r="D51" s="12">
        <v>10798805.779999999</v>
      </c>
      <c r="E51" s="24">
        <f t="shared" si="0"/>
        <v>43.441458341704106</v>
      </c>
      <c r="F51" s="12" t="s">
        <v>16</v>
      </c>
      <c r="G51" s="12" t="s">
        <v>16</v>
      </c>
      <c r="H51" s="12" t="s">
        <v>16</v>
      </c>
      <c r="I51" s="12">
        <v>24661294.800000001</v>
      </c>
      <c r="J51" s="12">
        <v>10754994.470000001</v>
      </c>
      <c r="K51" s="24">
        <f t="shared" si="1"/>
        <v>43.610826427491553</v>
      </c>
      <c r="L51" s="24">
        <f t="shared" si="2"/>
        <v>24858.2948</v>
      </c>
      <c r="M51" s="24">
        <f t="shared" ref="M51:M112" si="12">D51/1000</f>
        <v>10798.805779999999</v>
      </c>
      <c r="N51" s="24">
        <f t="shared" ref="N51:N78" si="13">M51/L51*100</f>
        <v>43.441458341704106</v>
      </c>
      <c r="O51" s="12" t="s">
        <v>16</v>
      </c>
      <c r="P51" s="12" t="s">
        <v>16</v>
      </c>
      <c r="Q51" s="12" t="s">
        <v>16</v>
      </c>
      <c r="R51" s="24">
        <f t="shared" si="5"/>
        <v>24661.2948</v>
      </c>
      <c r="S51" s="24">
        <f t="shared" si="6"/>
        <v>10754.994470000001</v>
      </c>
      <c r="T51" s="24">
        <f t="shared" ref="T51:T60" si="14">S51/R51*100</f>
        <v>43.61082642749156</v>
      </c>
      <c r="U51" s="4"/>
    </row>
    <row r="52" spans="1:21" ht="45.75" x14ac:dyDescent="0.25">
      <c r="A52" s="17" t="s">
        <v>242</v>
      </c>
      <c r="B52" s="81" t="s">
        <v>716</v>
      </c>
      <c r="C52" s="12">
        <v>15817100</v>
      </c>
      <c r="D52" s="12">
        <v>6956553.5300000003</v>
      </c>
      <c r="E52" s="24">
        <f t="shared" si="0"/>
        <v>43.981219882279305</v>
      </c>
      <c r="F52" s="12" t="s">
        <v>16</v>
      </c>
      <c r="G52" s="12" t="s">
        <v>16</v>
      </c>
      <c r="H52" s="12" t="s">
        <v>16</v>
      </c>
      <c r="I52" s="12">
        <v>15817100</v>
      </c>
      <c r="J52" s="12">
        <v>6956553.5300000003</v>
      </c>
      <c r="K52" s="24">
        <f t="shared" si="1"/>
        <v>43.981219882279305</v>
      </c>
      <c r="L52" s="24">
        <f t="shared" si="2"/>
        <v>15817.1</v>
      </c>
      <c r="M52" s="24">
        <f t="shared" si="12"/>
        <v>6956.5535300000001</v>
      </c>
      <c r="N52" s="24">
        <f t="shared" si="13"/>
        <v>43.981219882279305</v>
      </c>
      <c r="O52" s="12" t="s">
        <v>16</v>
      </c>
      <c r="P52" s="12" t="s">
        <v>16</v>
      </c>
      <c r="Q52" s="12" t="s">
        <v>16</v>
      </c>
      <c r="R52" s="24">
        <f t="shared" si="5"/>
        <v>15817.1</v>
      </c>
      <c r="S52" s="24">
        <f t="shared" si="6"/>
        <v>6956.5535300000001</v>
      </c>
      <c r="T52" s="24">
        <f t="shared" si="14"/>
        <v>43.981219882279305</v>
      </c>
      <c r="U52" s="4"/>
    </row>
    <row r="53" spans="1:21" x14ac:dyDescent="0.25">
      <c r="A53" s="17" t="s">
        <v>243</v>
      </c>
      <c r="B53" s="82" t="s">
        <v>725</v>
      </c>
      <c r="C53" s="12">
        <v>15817100</v>
      </c>
      <c r="D53" s="12">
        <v>6956553.5300000003</v>
      </c>
      <c r="E53" s="24">
        <f t="shared" si="0"/>
        <v>43.981219882279305</v>
      </c>
      <c r="F53" s="12" t="s">
        <v>16</v>
      </c>
      <c r="G53" s="12" t="s">
        <v>16</v>
      </c>
      <c r="H53" s="12" t="s">
        <v>16</v>
      </c>
      <c r="I53" s="12">
        <v>15817100</v>
      </c>
      <c r="J53" s="12">
        <v>6956553.5300000003</v>
      </c>
      <c r="K53" s="24">
        <f t="shared" si="1"/>
        <v>43.981219882279305</v>
      </c>
      <c r="L53" s="24">
        <f t="shared" si="2"/>
        <v>15817.1</v>
      </c>
      <c r="M53" s="24">
        <f t="shared" si="12"/>
        <v>6956.5535300000001</v>
      </c>
      <c r="N53" s="24">
        <f t="shared" si="13"/>
        <v>43.981219882279305</v>
      </c>
      <c r="O53" s="12" t="s">
        <v>16</v>
      </c>
      <c r="P53" s="12" t="s">
        <v>16</v>
      </c>
      <c r="Q53" s="12" t="s">
        <v>16</v>
      </c>
      <c r="R53" s="24">
        <f t="shared" si="5"/>
        <v>15817.1</v>
      </c>
      <c r="S53" s="24">
        <f t="shared" si="6"/>
        <v>6956.5535300000001</v>
      </c>
      <c r="T53" s="24">
        <f t="shared" si="14"/>
        <v>43.981219882279305</v>
      </c>
      <c r="U53" s="4"/>
    </row>
    <row r="54" spans="1:21" x14ac:dyDescent="0.25">
      <c r="A54" s="17" t="s">
        <v>244</v>
      </c>
      <c r="B54" s="82" t="s">
        <v>726</v>
      </c>
      <c r="C54" s="12">
        <v>12142300</v>
      </c>
      <c r="D54" s="12">
        <v>5568879.1100000003</v>
      </c>
      <c r="E54" s="24">
        <f t="shared" si="0"/>
        <v>45.863461700007413</v>
      </c>
      <c r="F54" s="12" t="s">
        <v>16</v>
      </c>
      <c r="G54" s="12" t="s">
        <v>16</v>
      </c>
      <c r="H54" s="12" t="s">
        <v>16</v>
      </c>
      <c r="I54" s="12">
        <v>12142300</v>
      </c>
      <c r="J54" s="12">
        <v>5568879.1100000003</v>
      </c>
      <c r="K54" s="24">
        <f t="shared" si="1"/>
        <v>45.863461700007413</v>
      </c>
      <c r="L54" s="24">
        <f t="shared" si="2"/>
        <v>12142.3</v>
      </c>
      <c r="M54" s="24">
        <f t="shared" si="12"/>
        <v>5568.8791100000008</v>
      </c>
      <c r="N54" s="24">
        <f t="shared" si="13"/>
        <v>45.86346170000742</v>
      </c>
      <c r="O54" s="12" t="s">
        <v>16</v>
      </c>
      <c r="P54" s="12" t="s">
        <v>16</v>
      </c>
      <c r="Q54" s="12" t="s">
        <v>16</v>
      </c>
      <c r="R54" s="24">
        <f t="shared" si="5"/>
        <v>12142.3</v>
      </c>
      <c r="S54" s="24">
        <f t="shared" si="6"/>
        <v>5568.8791100000008</v>
      </c>
      <c r="T54" s="24">
        <f t="shared" si="14"/>
        <v>45.86346170000742</v>
      </c>
      <c r="U54" s="4"/>
    </row>
    <row r="55" spans="1:21" ht="23.25" x14ac:dyDescent="0.25">
      <c r="A55" s="17" t="s">
        <v>245</v>
      </c>
      <c r="B55" s="81" t="s">
        <v>723</v>
      </c>
      <c r="C55" s="12">
        <v>6000</v>
      </c>
      <c r="D55" s="12">
        <v>2195</v>
      </c>
      <c r="E55" s="24">
        <f t="shared" si="0"/>
        <v>36.583333333333336</v>
      </c>
      <c r="F55" s="12" t="s">
        <v>16</v>
      </c>
      <c r="G55" s="12" t="s">
        <v>16</v>
      </c>
      <c r="H55" s="12" t="s">
        <v>16</v>
      </c>
      <c r="I55" s="12">
        <v>6000</v>
      </c>
      <c r="J55" s="12">
        <v>2195</v>
      </c>
      <c r="K55" s="24">
        <f t="shared" si="1"/>
        <v>36.583333333333336</v>
      </c>
      <c r="L55" s="24">
        <f t="shared" si="2"/>
        <v>6</v>
      </c>
      <c r="M55" s="24">
        <f t="shared" si="12"/>
        <v>2.1949999999999998</v>
      </c>
      <c r="N55" s="24">
        <f t="shared" si="13"/>
        <v>36.583333333333329</v>
      </c>
      <c r="O55" s="12" t="s">
        <v>16</v>
      </c>
      <c r="P55" s="12" t="s">
        <v>16</v>
      </c>
      <c r="Q55" s="12" t="s">
        <v>16</v>
      </c>
      <c r="R55" s="24">
        <f t="shared" si="5"/>
        <v>6</v>
      </c>
      <c r="S55" s="24">
        <f t="shared" si="6"/>
        <v>2.1949999999999998</v>
      </c>
      <c r="T55" s="24">
        <f t="shared" si="14"/>
        <v>36.583333333333329</v>
      </c>
      <c r="U55" s="4"/>
    </row>
    <row r="56" spans="1:21" ht="34.5" x14ac:dyDescent="0.25">
      <c r="A56" s="17" t="s">
        <v>246</v>
      </c>
      <c r="B56" s="81" t="s">
        <v>724</v>
      </c>
      <c r="C56" s="12">
        <v>3668800</v>
      </c>
      <c r="D56" s="12">
        <v>1385479.42</v>
      </c>
      <c r="E56" s="24">
        <f t="shared" si="0"/>
        <v>37.763830680331438</v>
      </c>
      <c r="F56" s="12" t="s">
        <v>16</v>
      </c>
      <c r="G56" s="12" t="s">
        <v>16</v>
      </c>
      <c r="H56" s="12" t="s">
        <v>16</v>
      </c>
      <c r="I56" s="12">
        <v>3668800</v>
      </c>
      <c r="J56" s="12">
        <v>1385479.42</v>
      </c>
      <c r="K56" s="24">
        <f t="shared" si="1"/>
        <v>37.763830680331438</v>
      </c>
      <c r="L56" s="24">
        <f t="shared" si="2"/>
        <v>3668.8</v>
      </c>
      <c r="M56" s="24">
        <f t="shared" si="12"/>
        <v>1385.4794199999999</v>
      </c>
      <c r="N56" s="24">
        <f t="shared" si="13"/>
        <v>37.763830680331438</v>
      </c>
      <c r="O56" s="12" t="s">
        <v>16</v>
      </c>
      <c r="P56" s="12" t="s">
        <v>16</v>
      </c>
      <c r="Q56" s="12" t="s">
        <v>16</v>
      </c>
      <c r="R56" s="24">
        <f t="shared" si="5"/>
        <v>3668.8</v>
      </c>
      <c r="S56" s="24">
        <f t="shared" si="6"/>
        <v>1385.4794199999999</v>
      </c>
      <c r="T56" s="24">
        <f t="shared" si="14"/>
        <v>37.763830680331438</v>
      </c>
      <c r="U56" s="4"/>
    </row>
    <row r="57" spans="1:21" ht="23.25" x14ac:dyDescent="0.25">
      <c r="A57" s="17" t="s">
        <v>247</v>
      </c>
      <c r="B57" s="81" t="s">
        <v>727</v>
      </c>
      <c r="C57" s="12">
        <v>8741494.8000000007</v>
      </c>
      <c r="D57" s="12">
        <v>3682523.25</v>
      </c>
      <c r="E57" s="24">
        <f t="shared" si="0"/>
        <v>42.126928337245019</v>
      </c>
      <c r="F57" s="12" t="s">
        <v>16</v>
      </c>
      <c r="G57" s="12" t="s">
        <v>16</v>
      </c>
      <c r="H57" s="12" t="s">
        <v>16</v>
      </c>
      <c r="I57" s="12">
        <v>8547494.8000000007</v>
      </c>
      <c r="J57" s="12">
        <v>3641711.94</v>
      </c>
      <c r="K57" s="24">
        <f t="shared" si="1"/>
        <v>42.605605796917239</v>
      </c>
      <c r="L57" s="24">
        <f t="shared" si="2"/>
        <v>8741.4948000000004</v>
      </c>
      <c r="M57" s="24">
        <f t="shared" si="12"/>
        <v>3682.5232500000002</v>
      </c>
      <c r="N57" s="24">
        <f t="shared" si="13"/>
        <v>42.126928337245026</v>
      </c>
      <c r="O57" s="12" t="s">
        <v>16</v>
      </c>
      <c r="P57" s="12" t="s">
        <v>16</v>
      </c>
      <c r="Q57" s="12" t="s">
        <v>16</v>
      </c>
      <c r="R57" s="24">
        <f t="shared" si="5"/>
        <v>8547.4948000000004</v>
      </c>
      <c r="S57" s="24">
        <f t="shared" si="6"/>
        <v>3641.7119400000001</v>
      </c>
      <c r="T57" s="24">
        <f t="shared" si="14"/>
        <v>42.605605796917246</v>
      </c>
      <c r="U57" s="4"/>
    </row>
    <row r="58" spans="1:21" ht="23.25" x14ac:dyDescent="0.25">
      <c r="A58" s="17" t="s">
        <v>248</v>
      </c>
      <c r="B58" s="81" t="s">
        <v>728</v>
      </c>
      <c r="C58" s="12">
        <v>8741494.8000000007</v>
      </c>
      <c r="D58" s="12">
        <v>3682523.25</v>
      </c>
      <c r="E58" s="24">
        <f t="shared" si="0"/>
        <v>42.126928337245019</v>
      </c>
      <c r="F58" s="12" t="s">
        <v>16</v>
      </c>
      <c r="G58" s="12" t="s">
        <v>16</v>
      </c>
      <c r="H58" s="12" t="s">
        <v>16</v>
      </c>
      <c r="I58" s="12">
        <v>8547494.8000000007</v>
      </c>
      <c r="J58" s="12">
        <v>3641711.94</v>
      </c>
      <c r="K58" s="24">
        <f t="shared" si="1"/>
        <v>42.605605796917239</v>
      </c>
      <c r="L58" s="24">
        <f t="shared" si="2"/>
        <v>8741.4948000000004</v>
      </c>
      <c r="M58" s="24">
        <f t="shared" si="12"/>
        <v>3682.5232500000002</v>
      </c>
      <c r="N58" s="24">
        <f t="shared" si="13"/>
        <v>42.126928337245026</v>
      </c>
      <c r="O58" s="12" t="s">
        <v>16</v>
      </c>
      <c r="P58" s="12" t="s">
        <v>16</v>
      </c>
      <c r="Q58" s="12" t="s">
        <v>16</v>
      </c>
      <c r="R58" s="24">
        <f t="shared" si="5"/>
        <v>8547.4948000000004</v>
      </c>
      <c r="S58" s="24">
        <f t="shared" si="6"/>
        <v>3641.7119400000001</v>
      </c>
      <c r="T58" s="24">
        <f t="shared" si="14"/>
        <v>42.605605796917246</v>
      </c>
      <c r="U58" s="4"/>
    </row>
    <row r="59" spans="1:21" x14ac:dyDescent="0.25">
      <c r="A59" s="17" t="s">
        <v>249</v>
      </c>
      <c r="B59" s="81" t="s">
        <v>729</v>
      </c>
      <c r="C59" s="12">
        <v>5991494.7999999998</v>
      </c>
      <c r="D59" s="12">
        <v>2236579.92</v>
      </c>
      <c r="E59" s="24">
        <f t="shared" si="0"/>
        <v>37.329247452572268</v>
      </c>
      <c r="F59" s="12" t="s">
        <v>16</v>
      </c>
      <c r="G59" s="12" t="s">
        <v>16</v>
      </c>
      <c r="H59" s="12" t="s">
        <v>16</v>
      </c>
      <c r="I59" s="12">
        <v>5797494.7999999998</v>
      </c>
      <c r="J59" s="12">
        <v>2195768.61</v>
      </c>
      <c r="K59" s="24">
        <f t="shared" si="1"/>
        <v>37.874438628215756</v>
      </c>
      <c r="L59" s="24">
        <f t="shared" si="2"/>
        <v>5991.4947999999995</v>
      </c>
      <c r="M59" s="24">
        <f t="shared" si="12"/>
        <v>2236.5799200000001</v>
      </c>
      <c r="N59" s="24">
        <f t="shared" si="13"/>
        <v>37.329247452572275</v>
      </c>
      <c r="O59" s="12" t="s">
        <v>16</v>
      </c>
      <c r="P59" s="12" t="s">
        <v>16</v>
      </c>
      <c r="Q59" s="12" t="s">
        <v>16</v>
      </c>
      <c r="R59" s="24">
        <f t="shared" si="5"/>
        <v>5797.4947999999995</v>
      </c>
      <c r="S59" s="24">
        <f t="shared" si="6"/>
        <v>2195.7686100000001</v>
      </c>
      <c r="T59" s="24">
        <f t="shared" si="14"/>
        <v>37.874438628215763</v>
      </c>
      <c r="U59" s="4"/>
    </row>
    <row r="60" spans="1:21" x14ac:dyDescent="0.25">
      <c r="A60" s="17" t="s">
        <v>250</v>
      </c>
      <c r="B60" s="81" t="s">
        <v>730</v>
      </c>
      <c r="C60" s="12">
        <v>2750000</v>
      </c>
      <c r="D60" s="12">
        <v>1445943.33</v>
      </c>
      <c r="E60" s="24">
        <f t="shared" si="0"/>
        <v>52.579757454545458</v>
      </c>
      <c r="F60" s="12" t="s">
        <v>16</v>
      </c>
      <c r="G60" s="12" t="s">
        <v>16</v>
      </c>
      <c r="H60" s="12" t="s">
        <v>16</v>
      </c>
      <c r="I60" s="12">
        <v>2750000</v>
      </c>
      <c r="J60" s="12">
        <v>1445943.33</v>
      </c>
      <c r="K60" s="24">
        <f t="shared" si="1"/>
        <v>52.579757454545458</v>
      </c>
      <c r="L60" s="24">
        <f t="shared" si="2"/>
        <v>2750</v>
      </c>
      <c r="M60" s="24">
        <f t="shared" si="12"/>
        <v>1445.9433300000001</v>
      </c>
      <c r="N60" s="24">
        <f t="shared" si="13"/>
        <v>52.579757454545458</v>
      </c>
      <c r="O60" s="12" t="s">
        <v>16</v>
      </c>
      <c r="P60" s="12" t="s">
        <v>16</v>
      </c>
      <c r="Q60" s="12" t="s">
        <v>16</v>
      </c>
      <c r="R60" s="24">
        <f t="shared" si="5"/>
        <v>2750</v>
      </c>
      <c r="S60" s="24">
        <f t="shared" si="6"/>
        <v>1445.9433300000001</v>
      </c>
      <c r="T60" s="24">
        <f t="shared" si="14"/>
        <v>52.579757454545458</v>
      </c>
      <c r="U60" s="4"/>
    </row>
    <row r="61" spans="1:21" ht="23.25" x14ac:dyDescent="0.25">
      <c r="A61" s="17" t="s">
        <v>251</v>
      </c>
      <c r="B61" s="81" t="s">
        <v>732</v>
      </c>
      <c r="C61" s="12">
        <v>3000</v>
      </c>
      <c r="D61" s="12">
        <v>3000</v>
      </c>
      <c r="E61" s="24">
        <f t="shared" si="0"/>
        <v>100</v>
      </c>
      <c r="F61" s="12" t="s">
        <v>16</v>
      </c>
      <c r="G61" s="12" t="s">
        <v>16</v>
      </c>
      <c r="H61" s="12" t="s">
        <v>16</v>
      </c>
      <c r="I61" s="12" t="s">
        <v>16</v>
      </c>
      <c r="J61" s="12" t="s">
        <v>16</v>
      </c>
      <c r="K61" s="12" t="s">
        <v>16</v>
      </c>
      <c r="L61" s="24">
        <f t="shared" si="2"/>
        <v>3</v>
      </c>
      <c r="M61" s="24">
        <f t="shared" si="12"/>
        <v>3</v>
      </c>
      <c r="N61" s="24">
        <f t="shared" si="13"/>
        <v>100</v>
      </c>
      <c r="O61" s="12" t="s">
        <v>16</v>
      </c>
      <c r="P61" s="12" t="s">
        <v>16</v>
      </c>
      <c r="Q61" s="12" t="s">
        <v>16</v>
      </c>
      <c r="R61" s="12" t="s">
        <v>16</v>
      </c>
      <c r="S61" s="12" t="s">
        <v>16</v>
      </c>
      <c r="T61" s="12" t="s">
        <v>16</v>
      </c>
      <c r="U61" s="4"/>
    </row>
    <row r="62" spans="1:21" x14ac:dyDescent="0.25">
      <c r="A62" s="17" t="s">
        <v>252</v>
      </c>
      <c r="B62" s="81" t="s">
        <v>731</v>
      </c>
      <c r="C62" s="12">
        <v>3000</v>
      </c>
      <c r="D62" s="12">
        <v>3000</v>
      </c>
      <c r="E62" s="24">
        <f t="shared" si="0"/>
        <v>100</v>
      </c>
      <c r="F62" s="12" t="s">
        <v>16</v>
      </c>
      <c r="G62" s="12" t="s">
        <v>16</v>
      </c>
      <c r="H62" s="12" t="s">
        <v>16</v>
      </c>
      <c r="I62" s="12" t="s">
        <v>16</v>
      </c>
      <c r="J62" s="12" t="s">
        <v>16</v>
      </c>
      <c r="K62" s="12" t="s">
        <v>16</v>
      </c>
      <c r="L62" s="24">
        <f t="shared" si="2"/>
        <v>3</v>
      </c>
      <c r="M62" s="24">
        <f t="shared" si="12"/>
        <v>3</v>
      </c>
      <c r="N62" s="24">
        <f t="shared" si="13"/>
        <v>100</v>
      </c>
      <c r="O62" s="12" t="s">
        <v>16</v>
      </c>
      <c r="P62" s="12" t="s">
        <v>16</v>
      </c>
      <c r="Q62" s="12" t="s">
        <v>16</v>
      </c>
      <c r="R62" s="12" t="s">
        <v>16</v>
      </c>
      <c r="S62" s="12" t="s">
        <v>16</v>
      </c>
      <c r="T62" s="12" t="s">
        <v>16</v>
      </c>
      <c r="U62" s="4"/>
    </row>
    <row r="63" spans="1:21" ht="23.25" x14ac:dyDescent="0.25">
      <c r="A63" s="17" t="s">
        <v>253</v>
      </c>
      <c r="B63" s="81" t="s">
        <v>733</v>
      </c>
      <c r="C63" s="12">
        <v>3000</v>
      </c>
      <c r="D63" s="12">
        <v>3000</v>
      </c>
      <c r="E63" s="24">
        <f t="shared" si="0"/>
        <v>100</v>
      </c>
      <c r="F63" s="12" t="s">
        <v>16</v>
      </c>
      <c r="G63" s="12" t="s">
        <v>16</v>
      </c>
      <c r="H63" s="12" t="s">
        <v>16</v>
      </c>
      <c r="I63" s="12" t="s">
        <v>16</v>
      </c>
      <c r="J63" s="12" t="s">
        <v>16</v>
      </c>
      <c r="K63" s="12" t="s">
        <v>16</v>
      </c>
      <c r="L63" s="24">
        <f t="shared" si="2"/>
        <v>3</v>
      </c>
      <c r="M63" s="24">
        <f t="shared" si="12"/>
        <v>3</v>
      </c>
      <c r="N63" s="24">
        <f t="shared" si="13"/>
        <v>100</v>
      </c>
      <c r="O63" s="12" t="s">
        <v>16</v>
      </c>
      <c r="P63" s="12" t="s">
        <v>16</v>
      </c>
      <c r="Q63" s="12" t="s">
        <v>16</v>
      </c>
      <c r="R63" s="12" t="s">
        <v>16</v>
      </c>
      <c r="S63" s="12" t="s">
        <v>16</v>
      </c>
      <c r="T63" s="12" t="s">
        <v>16</v>
      </c>
      <c r="U63" s="4"/>
    </row>
    <row r="64" spans="1:21" x14ac:dyDescent="0.25">
      <c r="A64" s="17" t="s">
        <v>254</v>
      </c>
      <c r="B64" s="81" t="s">
        <v>734</v>
      </c>
      <c r="C64" s="12">
        <v>296700</v>
      </c>
      <c r="D64" s="12">
        <v>156729</v>
      </c>
      <c r="E64" s="24">
        <f t="shared" si="0"/>
        <v>52.824064711830133</v>
      </c>
      <c r="F64" s="12" t="s">
        <v>16</v>
      </c>
      <c r="G64" s="12" t="s">
        <v>16</v>
      </c>
      <c r="H64" s="12" t="s">
        <v>16</v>
      </c>
      <c r="I64" s="12">
        <v>296700</v>
      </c>
      <c r="J64" s="12">
        <v>156729</v>
      </c>
      <c r="K64" s="24">
        <f t="shared" si="1"/>
        <v>52.824064711830133</v>
      </c>
      <c r="L64" s="24">
        <f t="shared" si="2"/>
        <v>296.7</v>
      </c>
      <c r="M64" s="24">
        <f t="shared" si="12"/>
        <v>156.72900000000001</v>
      </c>
      <c r="N64" s="24">
        <f t="shared" si="13"/>
        <v>52.824064711830147</v>
      </c>
      <c r="O64" s="12" t="s">
        <v>16</v>
      </c>
      <c r="P64" s="12" t="s">
        <v>16</v>
      </c>
      <c r="Q64" s="12" t="s">
        <v>16</v>
      </c>
      <c r="R64" s="24">
        <f t="shared" si="5"/>
        <v>296.7</v>
      </c>
      <c r="S64" s="24">
        <f t="shared" si="6"/>
        <v>156.72900000000001</v>
      </c>
      <c r="T64" s="24">
        <f t="shared" ref="T64:T67" si="15">S64/R64*100</f>
        <v>52.824064711830147</v>
      </c>
      <c r="U64" s="4"/>
    </row>
    <row r="65" spans="1:21" x14ac:dyDescent="0.25">
      <c r="A65" s="17" t="s">
        <v>255</v>
      </c>
      <c r="B65" s="81" t="s">
        <v>736</v>
      </c>
      <c r="C65" s="12">
        <v>296700</v>
      </c>
      <c r="D65" s="12">
        <v>156729</v>
      </c>
      <c r="E65" s="24">
        <f t="shared" si="0"/>
        <v>52.824064711830133</v>
      </c>
      <c r="F65" s="12" t="s">
        <v>16</v>
      </c>
      <c r="G65" s="12" t="s">
        <v>16</v>
      </c>
      <c r="H65" s="12" t="s">
        <v>16</v>
      </c>
      <c r="I65" s="12">
        <v>296700</v>
      </c>
      <c r="J65" s="12">
        <v>156729</v>
      </c>
      <c r="K65" s="24">
        <f t="shared" si="1"/>
        <v>52.824064711830133</v>
      </c>
      <c r="L65" s="24">
        <f t="shared" si="2"/>
        <v>296.7</v>
      </c>
      <c r="M65" s="24">
        <f t="shared" si="12"/>
        <v>156.72900000000001</v>
      </c>
      <c r="N65" s="24">
        <f t="shared" si="13"/>
        <v>52.824064711830147</v>
      </c>
      <c r="O65" s="12" t="s">
        <v>16</v>
      </c>
      <c r="P65" s="12" t="s">
        <v>16</v>
      </c>
      <c r="Q65" s="12" t="s">
        <v>16</v>
      </c>
      <c r="R65" s="24">
        <f t="shared" si="5"/>
        <v>296.7</v>
      </c>
      <c r="S65" s="24">
        <f t="shared" si="6"/>
        <v>156.72900000000001</v>
      </c>
      <c r="T65" s="24">
        <f t="shared" si="15"/>
        <v>52.824064711830147</v>
      </c>
      <c r="U65" s="4"/>
    </row>
    <row r="66" spans="1:21" x14ac:dyDescent="0.25">
      <c r="A66" s="17" t="s">
        <v>256</v>
      </c>
      <c r="B66" s="81" t="s">
        <v>735</v>
      </c>
      <c r="C66" s="12">
        <v>205300</v>
      </c>
      <c r="D66" s="12">
        <v>132729</v>
      </c>
      <c r="E66" s="24">
        <f t="shared" si="0"/>
        <v>64.651242084754017</v>
      </c>
      <c r="F66" s="12" t="s">
        <v>16</v>
      </c>
      <c r="G66" s="12" t="s">
        <v>16</v>
      </c>
      <c r="H66" s="12" t="s">
        <v>16</v>
      </c>
      <c r="I66" s="12">
        <v>205300</v>
      </c>
      <c r="J66" s="12">
        <v>132729</v>
      </c>
      <c r="K66" s="24">
        <f t="shared" si="1"/>
        <v>64.651242084754017</v>
      </c>
      <c r="L66" s="24">
        <f t="shared" si="2"/>
        <v>205.3</v>
      </c>
      <c r="M66" s="24">
        <f t="shared" si="12"/>
        <v>132.72900000000001</v>
      </c>
      <c r="N66" s="24">
        <f t="shared" si="13"/>
        <v>64.651242084754017</v>
      </c>
      <c r="O66" s="12" t="s">
        <v>16</v>
      </c>
      <c r="P66" s="12" t="s">
        <v>16</v>
      </c>
      <c r="Q66" s="12" t="s">
        <v>16</v>
      </c>
      <c r="R66" s="24">
        <f t="shared" si="5"/>
        <v>205.3</v>
      </c>
      <c r="S66" s="24">
        <f t="shared" si="6"/>
        <v>132.72900000000001</v>
      </c>
      <c r="T66" s="24">
        <f t="shared" si="15"/>
        <v>64.651242084754017</v>
      </c>
      <c r="U66" s="4"/>
    </row>
    <row r="67" spans="1:21" x14ac:dyDescent="0.25">
      <c r="A67" s="17" t="s">
        <v>257</v>
      </c>
      <c r="B67" s="81" t="s">
        <v>737</v>
      </c>
      <c r="C67" s="12">
        <v>91400</v>
      </c>
      <c r="D67" s="12">
        <v>24000</v>
      </c>
      <c r="E67" s="24">
        <f t="shared" si="0"/>
        <v>26.258205689277897</v>
      </c>
      <c r="F67" s="12" t="s">
        <v>16</v>
      </c>
      <c r="G67" s="12" t="s">
        <v>16</v>
      </c>
      <c r="H67" s="12" t="s">
        <v>16</v>
      </c>
      <c r="I67" s="12">
        <v>91400</v>
      </c>
      <c r="J67" s="12">
        <v>24000</v>
      </c>
      <c r="K67" s="24">
        <f t="shared" si="1"/>
        <v>26.258205689277897</v>
      </c>
      <c r="L67" s="24">
        <f t="shared" si="2"/>
        <v>91.4</v>
      </c>
      <c r="M67" s="24">
        <f t="shared" si="12"/>
        <v>24</v>
      </c>
      <c r="N67" s="24">
        <f t="shared" si="13"/>
        <v>26.258205689277897</v>
      </c>
      <c r="O67" s="12" t="s">
        <v>16</v>
      </c>
      <c r="P67" s="12" t="s">
        <v>16</v>
      </c>
      <c r="Q67" s="12" t="s">
        <v>16</v>
      </c>
      <c r="R67" s="24">
        <f t="shared" si="5"/>
        <v>91.4</v>
      </c>
      <c r="S67" s="24">
        <f t="shared" si="6"/>
        <v>24</v>
      </c>
      <c r="T67" s="24">
        <f t="shared" si="15"/>
        <v>26.258205689277897</v>
      </c>
      <c r="U67" s="4"/>
    </row>
    <row r="68" spans="1:21" x14ac:dyDescent="0.25">
      <c r="A68" s="17" t="s">
        <v>258</v>
      </c>
      <c r="B68" s="81" t="s">
        <v>738</v>
      </c>
      <c r="C68" s="12">
        <v>1549200</v>
      </c>
      <c r="D68" s="12">
        <v>652786.5</v>
      </c>
      <c r="E68" s="24">
        <f t="shared" si="0"/>
        <v>42.137006196746704</v>
      </c>
      <c r="F68" s="12" t="s">
        <v>16</v>
      </c>
      <c r="G68" s="12" t="s">
        <v>16</v>
      </c>
      <c r="H68" s="12" t="s">
        <v>16</v>
      </c>
      <c r="I68" s="12" t="s">
        <v>16</v>
      </c>
      <c r="J68" s="12" t="s">
        <v>16</v>
      </c>
      <c r="K68" s="12" t="s">
        <v>16</v>
      </c>
      <c r="L68" s="24">
        <f t="shared" si="2"/>
        <v>1549.2</v>
      </c>
      <c r="M68" s="24">
        <f t="shared" si="12"/>
        <v>652.78650000000005</v>
      </c>
      <c r="N68" s="24">
        <f t="shared" si="13"/>
        <v>42.137006196746711</v>
      </c>
      <c r="O68" s="12" t="s">
        <v>16</v>
      </c>
      <c r="P68" s="12" t="s">
        <v>16</v>
      </c>
      <c r="Q68" s="12" t="s">
        <v>16</v>
      </c>
      <c r="R68" s="12" t="s">
        <v>16</v>
      </c>
      <c r="S68" s="12" t="s">
        <v>16</v>
      </c>
      <c r="T68" s="12" t="s">
        <v>16</v>
      </c>
      <c r="U68" s="4"/>
    </row>
    <row r="69" spans="1:21" x14ac:dyDescent="0.25">
      <c r="A69" s="17" t="s">
        <v>259</v>
      </c>
      <c r="B69" s="81" t="s">
        <v>739</v>
      </c>
      <c r="C69" s="12">
        <v>1549200</v>
      </c>
      <c r="D69" s="12">
        <v>652786.5</v>
      </c>
      <c r="E69" s="24">
        <f t="shared" si="0"/>
        <v>42.137006196746704</v>
      </c>
      <c r="F69" s="12" t="s">
        <v>16</v>
      </c>
      <c r="G69" s="12" t="s">
        <v>16</v>
      </c>
      <c r="H69" s="12" t="s">
        <v>16</v>
      </c>
      <c r="I69" s="12" t="s">
        <v>16</v>
      </c>
      <c r="J69" s="12" t="s">
        <v>16</v>
      </c>
      <c r="K69" s="12" t="s">
        <v>16</v>
      </c>
      <c r="L69" s="24">
        <f t="shared" si="2"/>
        <v>1549.2</v>
      </c>
      <c r="M69" s="24">
        <f t="shared" si="12"/>
        <v>652.78650000000005</v>
      </c>
      <c r="N69" s="24">
        <f t="shared" si="13"/>
        <v>42.137006196746711</v>
      </c>
      <c r="O69" s="12" t="s">
        <v>16</v>
      </c>
      <c r="P69" s="12" t="s">
        <v>16</v>
      </c>
      <c r="Q69" s="12" t="s">
        <v>16</v>
      </c>
      <c r="R69" s="12" t="s">
        <v>16</v>
      </c>
      <c r="S69" s="12" t="s">
        <v>16</v>
      </c>
      <c r="T69" s="12" t="s">
        <v>16</v>
      </c>
      <c r="U69" s="4"/>
    </row>
    <row r="70" spans="1:21" ht="45.75" x14ac:dyDescent="0.25">
      <c r="A70" s="17" t="s">
        <v>260</v>
      </c>
      <c r="B70" s="81" t="s">
        <v>716</v>
      </c>
      <c r="C70" s="12">
        <v>1549200</v>
      </c>
      <c r="D70" s="12">
        <v>652786.5</v>
      </c>
      <c r="E70" s="24">
        <f t="shared" si="0"/>
        <v>42.137006196746704</v>
      </c>
      <c r="F70" s="12" t="s">
        <v>16</v>
      </c>
      <c r="G70" s="12" t="s">
        <v>16</v>
      </c>
      <c r="H70" s="12" t="s">
        <v>16</v>
      </c>
      <c r="I70" s="12" t="s">
        <v>16</v>
      </c>
      <c r="J70" s="12" t="s">
        <v>16</v>
      </c>
      <c r="K70" s="12" t="s">
        <v>16</v>
      </c>
      <c r="L70" s="24">
        <f t="shared" si="2"/>
        <v>1549.2</v>
      </c>
      <c r="M70" s="24">
        <f t="shared" si="12"/>
        <v>652.78650000000005</v>
      </c>
      <c r="N70" s="24">
        <f t="shared" si="13"/>
        <v>42.137006196746711</v>
      </c>
      <c r="O70" s="12" t="s">
        <v>16</v>
      </c>
      <c r="P70" s="12" t="s">
        <v>16</v>
      </c>
      <c r="Q70" s="12" t="s">
        <v>16</v>
      </c>
      <c r="R70" s="12" t="s">
        <v>16</v>
      </c>
      <c r="S70" s="12" t="s">
        <v>16</v>
      </c>
      <c r="T70" s="12" t="s">
        <v>16</v>
      </c>
      <c r="U70" s="4"/>
    </row>
    <row r="71" spans="1:21" ht="23.25" x14ac:dyDescent="0.25">
      <c r="A71" s="17" t="s">
        <v>261</v>
      </c>
      <c r="B71" s="81" t="s">
        <v>717</v>
      </c>
      <c r="C71" s="12">
        <v>1549200</v>
      </c>
      <c r="D71" s="12">
        <v>652786.5</v>
      </c>
      <c r="E71" s="24">
        <f t="shared" si="0"/>
        <v>42.137006196746704</v>
      </c>
      <c r="F71" s="12" t="s">
        <v>16</v>
      </c>
      <c r="G71" s="12" t="s">
        <v>16</v>
      </c>
      <c r="H71" s="12" t="s">
        <v>16</v>
      </c>
      <c r="I71" s="12" t="s">
        <v>16</v>
      </c>
      <c r="J71" s="12" t="s">
        <v>16</v>
      </c>
      <c r="K71" s="12" t="s">
        <v>16</v>
      </c>
      <c r="L71" s="24">
        <f t="shared" si="2"/>
        <v>1549.2</v>
      </c>
      <c r="M71" s="24">
        <f t="shared" si="12"/>
        <v>652.78650000000005</v>
      </c>
      <c r="N71" s="24">
        <f t="shared" si="13"/>
        <v>42.137006196746711</v>
      </c>
      <c r="O71" s="12" t="s">
        <v>16</v>
      </c>
      <c r="P71" s="12" t="s">
        <v>16</v>
      </c>
      <c r="Q71" s="12" t="s">
        <v>16</v>
      </c>
      <c r="R71" s="12" t="s">
        <v>16</v>
      </c>
      <c r="S71" s="12" t="s">
        <v>16</v>
      </c>
      <c r="T71" s="12" t="s">
        <v>16</v>
      </c>
      <c r="U71" s="4"/>
    </row>
    <row r="72" spans="1:21" x14ac:dyDescent="0.25">
      <c r="A72" s="17" t="s">
        <v>262</v>
      </c>
      <c r="B72" s="81" t="s">
        <v>718</v>
      </c>
      <c r="C72" s="12">
        <v>1189500</v>
      </c>
      <c r="D72" s="12">
        <v>502515.94</v>
      </c>
      <c r="E72" s="24">
        <f t="shared" si="0"/>
        <v>42.245980664144597</v>
      </c>
      <c r="F72" s="12" t="s">
        <v>16</v>
      </c>
      <c r="G72" s="12" t="s">
        <v>16</v>
      </c>
      <c r="H72" s="12" t="s">
        <v>16</v>
      </c>
      <c r="I72" s="12" t="s">
        <v>16</v>
      </c>
      <c r="J72" s="12" t="s">
        <v>16</v>
      </c>
      <c r="K72" s="12" t="s">
        <v>16</v>
      </c>
      <c r="L72" s="24">
        <f t="shared" si="2"/>
        <v>1189.5</v>
      </c>
      <c r="M72" s="24">
        <f t="shared" si="12"/>
        <v>502.51594</v>
      </c>
      <c r="N72" s="24">
        <f t="shared" si="13"/>
        <v>42.245980664144597</v>
      </c>
      <c r="O72" s="12" t="s">
        <v>16</v>
      </c>
      <c r="P72" s="12" t="s">
        <v>16</v>
      </c>
      <c r="Q72" s="12" t="s">
        <v>16</v>
      </c>
      <c r="R72" s="12" t="s">
        <v>16</v>
      </c>
      <c r="S72" s="12" t="s">
        <v>16</v>
      </c>
      <c r="T72" s="12" t="s">
        <v>16</v>
      </c>
      <c r="U72" s="4"/>
    </row>
    <row r="73" spans="1:21" ht="34.5" x14ac:dyDescent="0.25">
      <c r="A73" s="17" t="s">
        <v>263</v>
      </c>
      <c r="B73" s="81" t="s">
        <v>713</v>
      </c>
      <c r="C73" s="12">
        <v>359700</v>
      </c>
      <c r="D73" s="12">
        <v>150270.56</v>
      </c>
      <c r="E73" s="24">
        <f t="shared" si="0"/>
        <v>41.776636085626912</v>
      </c>
      <c r="F73" s="12" t="s">
        <v>16</v>
      </c>
      <c r="G73" s="12" t="s">
        <v>16</v>
      </c>
      <c r="H73" s="12" t="s">
        <v>16</v>
      </c>
      <c r="I73" s="12" t="s">
        <v>16</v>
      </c>
      <c r="J73" s="12" t="s">
        <v>16</v>
      </c>
      <c r="K73" s="12" t="s">
        <v>16</v>
      </c>
      <c r="L73" s="24">
        <f t="shared" si="2"/>
        <v>359.7</v>
      </c>
      <c r="M73" s="24">
        <f t="shared" si="12"/>
        <v>150.27055999999999</v>
      </c>
      <c r="N73" s="24">
        <f t="shared" si="13"/>
        <v>41.776636085626912</v>
      </c>
      <c r="O73" s="12" t="s">
        <v>16</v>
      </c>
      <c r="P73" s="12" t="s">
        <v>16</v>
      </c>
      <c r="Q73" s="12" t="s">
        <v>16</v>
      </c>
      <c r="R73" s="12" t="s">
        <v>16</v>
      </c>
      <c r="S73" s="12" t="s">
        <v>16</v>
      </c>
      <c r="T73" s="12" t="s">
        <v>16</v>
      </c>
      <c r="U73" s="4"/>
    </row>
    <row r="74" spans="1:21" ht="23.25" x14ac:dyDescent="0.25">
      <c r="A74" s="17" t="s">
        <v>264</v>
      </c>
      <c r="B74" s="81" t="s">
        <v>753</v>
      </c>
      <c r="C74" s="12">
        <v>4805625</v>
      </c>
      <c r="D74" s="12">
        <v>2217728.0499999998</v>
      </c>
      <c r="E74" s="24">
        <f t="shared" si="0"/>
        <v>46.148587332552992</v>
      </c>
      <c r="F74" s="12" t="s">
        <v>16</v>
      </c>
      <c r="G74" s="12" t="s">
        <v>16</v>
      </c>
      <c r="H74" s="12" t="s">
        <v>16</v>
      </c>
      <c r="I74" s="12">
        <v>4376840</v>
      </c>
      <c r="J74" s="12">
        <v>2070162.49</v>
      </c>
      <c r="K74" s="24">
        <f t="shared" si="1"/>
        <v>47.298107538772264</v>
      </c>
      <c r="L74" s="24">
        <f t="shared" si="2"/>
        <v>4805.625</v>
      </c>
      <c r="M74" s="24">
        <f t="shared" si="12"/>
        <v>2217.7280499999997</v>
      </c>
      <c r="N74" s="24">
        <f t="shared" si="13"/>
        <v>46.148587332552992</v>
      </c>
      <c r="O74" s="12" t="s">
        <v>16</v>
      </c>
      <c r="P74" s="12" t="s">
        <v>16</v>
      </c>
      <c r="Q74" s="12" t="s">
        <v>16</v>
      </c>
      <c r="R74" s="24">
        <f t="shared" si="5"/>
        <v>4376.84</v>
      </c>
      <c r="S74" s="24">
        <f t="shared" si="6"/>
        <v>2070.1624900000002</v>
      </c>
      <c r="T74" s="24">
        <f t="shared" ref="T74:T78" si="16">S74/R74*100</f>
        <v>47.298107538772264</v>
      </c>
      <c r="U74" s="4"/>
    </row>
    <row r="75" spans="1:21" x14ac:dyDescent="0.25">
      <c r="A75" s="17" t="s">
        <v>265</v>
      </c>
      <c r="B75" s="81" t="s">
        <v>754</v>
      </c>
      <c r="C75" s="12">
        <v>1115000</v>
      </c>
      <c r="D75" s="12">
        <v>603000</v>
      </c>
      <c r="E75" s="24">
        <f t="shared" si="0"/>
        <v>54.08071748878924</v>
      </c>
      <c r="F75" s="12" t="s">
        <v>16</v>
      </c>
      <c r="G75" s="12" t="s">
        <v>16</v>
      </c>
      <c r="H75" s="12" t="s">
        <v>16</v>
      </c>
      <c r="I75" s="12">
        <v>1115000</v>
      </c>
      <c r="J75" s="12">
        <v>603000</v>
      </c>
      <c r="K75" s="24">
        <f t="shared" si="1"/>
        <v>54.08071748878924</v>
      </c>
      <c r="L75" s="24">
        <f t="shared" si="2"/>
        <v>1115</v>
      </c>
      <c r="M75" s="24">
        <f t="shared" si="12"/>
        <v>603</v>
      </c>
      <c r="N75" s="24">
        <f t="shared" si="13"/>
        <v>54.08071748878924</v>
      </c>
      <c r="O75" s="12" t="s">
        <v>16</v>
      </c>
      <c r="P75" s="12" t="s">
        <v>16</v>
      </c>
      <c r="Q75" s="12" t="s">
        <v>16</v>
      </c>
      <c r="R75" s="24">
        <f t="shared" si="5"/>
        <v>1115</v>
      </c>
      <c r="S75" s="24">
        <f t="shared" si="6"/>
        <v>603</v>
      </c>
      <c r="T75" s="24">
        <f t="shared" si="16"/>
        <v>54.08071748878924</v>
      </c>
      <c r="U75" s="4"/>
    </row>
    <row r="76" spans="1:21" ht="45.75" x14ac:dyDescent="0.25">
      <c r="A76" s="17" t="s">
        <v>266</v>
      </c>
      <c r="B76" s="81" t="s">
        <v>716</v>
      </c>
      <c r="C76" s="12">
        <v>848900</v>
      </c>
      <c r="D76" s="12">
        <v>542850.06000000006</v>
      </c>
      <c r="E76" s="24">
        <f t="shared" si="0"/>
        <v>63.947468488632353</v>
      </c>
      <c r="F76" s="12" t="s">
        <v>16</v>
      </c>
      <c r="G76" s="12" t="s">
        <v>16</v>
      </c>
      <c r="H76" s="12" t="s">
        <v>16</v>
      </c>
      <c r="I76" s="12">
        <v>848900</v>
      </c>
      <c r="J76" s="12">
        <v>542850.06000000006</v>
      </c>
      <c r="K76" s="24">
        <f t="shared" si="1"/>
        <v>63.947468488632353</v>
      </c>
      <c r="L76" s="24">
        <f t="shared" si="2"/>
        <v>848.9</v>
      </c>
      <c r="M76" s="24">
        <f t="shared" si="12"/>
        <v>542.8500600000001</v>
      </c>
      <c r="N76" s="24">
        <f t="shared" si="13"/>
        <v>63.947468488632367</v>
      </c>
      <c r="O76" s="12" t="s">
        <v>16</v>
      </c>
      <c r="P76" s="12" t="s">
        <v>16</v>
      </c>
      <c r="Q76" s="12" t="s">
        <v>16</v>
      </c>
      <c r="R76" s="24">
        <f t="shared" si="5"/>
        <v>848.9</v>
      </c>
      <c r="S76" s="24">
        <f t="shared" si="6"/>
        <v>542.8500600000001</v>
      </c>
      <c r="T76" s="24">
        <f t="shared" si="16"/>
        <v>63.947468488632367</v>
      </c>
      <c r="U76" s="4"/>
    </row>
    <row r="77" spans="1:21" ht="23.25" x14ac:dyDescent="0.25">
      <c r="A77" s="17" t="s">
        <v>267</v>
      </c>
      <c r="B77" s="81" t="s">
        <v>717</v>
      </c>
      <c r="C77" s="12">
        <v>848900</v>
      </c>
      <c r="D77" s="12">
        <v>542850.06000000006</v>
      </c>
      <c r="E77" s="24">
        <f t="shared" si="0"/>
        <v>63.947468488632353</v>
      </c>
      <c r="F77" s="12" t="s">
        <v>16</v>
      </c>
      <c r="G77" s="12" t="s">
        <v>16</v>
      </c>
      <c r="H77" s="12" t="s">
        <v>16</v>
      </c>
      <c r="I77" s="12">
        <v>848900</v>
      </c>
      <c r="J77" s="12">
        <v>542850.06000000006</v>
      </c>
      <c r="K77" s="24">
        <f t="shared" si="1"/>
        <v>63.947468488632353</v>
      </c>
      <c r="L77" s="24">
        <f t="shared" si="2"/>
        <v>848.9</v>
      </c>
      <c r="M77" s="24">
        <f t="shared" si="12"/>
        <v>542.8500600000001</v>
      </c>
      <c r="N77" s="24">
        <f t="shared" si="13"/>
        <v>63.947468488632367</v>
      </c>
      <c r="O77" s="12" t="s">
        <v>16</v>
      </c>
      <c r="P77" s="12" t="s">
        <v>16</v>
      </c>
      <c r="Q77" s="12" t="s">
        <v>16</v>
      </c>
      <c r="R77" s="24">
        <f t="shared" si="5"/>
        <v>848.9</v>
      </c>
      <c r="S77" s="24">
        <f t="shared" si="6"/>
        <v>542.8500600000001</v>
      </c>
      <c r="T77" s="24">
        <f t="shared" si="16"/>
        <v>63.947468488632367</v>
      </c>
      <c r="U77" s="4"/>
    </row>
    <row r="78" spans="1:21" x14ac:dyDescent="0.25">
      <c r="A78" s="17" t="s">
        <v>268</v>
      </c>
      <c r="B78" s="81" t="s">
        <v>718</v>
      </c>
      <c r="C78" s="12">
        <v>663400</v>
      </c>
      <c r="D78" s="12">
        <v>503418.06</v>
      </c>
      <c r="E78" s="24">
        <f t="shared" si="0"/>
        <v>75.884543261983723</v>
      </c>
      <c r="F78" s="12" t="s">
        <v>16</v>
      </c>
      <c r="G78" s="12" t="s">
        <v>16</v>
      </c>
      <c r="H78" s="12" t="s">
        <v>16</v>
      </c>
      <c r="I78" s="12">
        <v>663400</v>
      </c>
      <c r="J78" s="12">
        <v>503418.06</v>
      </c>
      <c r="K78" s="24">
        <f t="shared" si="1"/>
        <v>75.884543261983723</v>
      </c>
      <c r="L78" s="24">
        <f t="shared" si="2"/>
        <v>663.4</v>
      </c>
      <c r="M78" s="24">
        <f t="shared" si="12"/>
        <v>503.41806000000003</v>
      </c>
      <c r="N78" s="24">
        <f t="shared" si="13"/>
        <v>75.884543261983723</v>
      </c>
      <c r="O78" s="12" t="s">
        <v>16</v>
      </c>
      <c r="P78" s="12" t="s">
        <v>16</v>
      </c>
      <c r="Q78" s="12" t="s">
        <v>16</v>
      </c>
      <c r="R78" s="24">
        <f t="shared" si="5"/>
        <v>663.4</v>
      </c>
      <c r="S78" s="24">
        <f t="shared" si="6"/>
        <v>503.41806000000003</v>
      </c>
      <c r="T78" s="24">
        <f t="shared" si="16"/>
        <v>75.884543261983723</v>
      </c>
      <c r="U78" s="4"/>
    </row>
    <row r="79" spans="1:21" ht="23.25" x14ac:dyDescent="0.25">
      <c r="A79" s="17" t="s">
        <v>269</v>
      </c>
      <c r="B79" s="81" t="s">
        <v>750</v>
      </c>
      <c r="C79" s="12">
        <v>1300</v>
      </c>
      <c r="D79" s="12" t="s">
        <v>16</v>
      </c>
      <c r="E79" s="12" t="s">
        <v>16</v>
      </c>
      <c r="F79" s="12" t="s">
        <v>16</v>
      </c>
      <c r="G79" s="12" t="s">
        <v>16</v>
      </c>
      <c r="H79" s="12" t="s">
        <v>16</v>
      </c>
      <c r="I79" s="12">
        <v>1300</v>
      </c>
      <c r="J79" s="12" t="s">
        <v>16</v>
      </c>
      <c r="K79" s="12" t="s">
        <v>16</v>
      </c>
      <c r="L79" s="24">
        <f t="shared" si="2"/>
        <v>1.3</v>
      </c>
      <c r="M79" s="12" t="s">
        <v>16</v>
      </c>
      <c r="N79" s="12" t="s">
        <v>16</v>
      </c>
      <c r="O79" s="12" t="s">
        <v>16</v>
      </c>
      <c r="P79" s="12" t="s">
        <v>16</v>
      </c>
      <c r="Q79" s="12" t="s">
        <v>16</v>
      </c>
      <c r="R79" s="24">
        <f t="shared" si="5"/>
        <v>1.3</v>
      </c>
      <c r="S79" s="12" t="s">
        <v>16</v>
      </c>
      <c r="T79" s="12" t="s">
        <v>16</v>
      </c>
      <c r="U79" s="4"/>
    </row>
    <row r="80" spans="1:21" ht="34.5" x14ac:dyDescent="0.25">
      <c r="A80" s="17" t="s">
        <v>270</v>
      </c>
      <c r="B80" s="81" t="s">
        <v>713</v>
      </c>
      <c r="C80" s="12">
        <v>184200</v>
      </c>
      <c r="D80" s="12">
        <v>39432</v>
      </c>
      <c r="E80" s="24">
        <f t="shared" ref="E80:E141" si="17">D80/C80*100</f>
        <v>21.407166123778502</v>
      </c>
      <c r="F80" s="12" t="s">
        <v>16</v>
      </c>
      <c r="G80" s="12" t="s">
        <v>16</v>
      </c>
      <c r="H80" s="12" t="s">
        <v>16</v>
      </c>
      <c r="I80" s="12">
        <v>184200</v>
      </c>
      <c r="J80" s="12">
        <v>39432</v>
      </c>
      <c r="K80" s="24">
        <f t="shared" ref="K80:K143" si="18">J80/I80*100</f>
        <v>21.407166123778502</v>
      </c>
      <c r="L80" s="24">
        <f t="shared" ref="L80:L141" si="19">C80/1000</f>
        <v>184.2</v>
      </c>
      <c r="M80" s="24">
        <f t="shared" si="12"/>
        <v>39.432000000000002</v>
      </c>
      <c r="N80" s="24">
        <f t="shared" ref="N80:N84" si="20">M80/L80*100</f>
        <v>21.407166123778502</v>
      </c>
      <c r="O80" s="12" t="s">
        <v>16</v>
      </c>
      <c r="P80" s="12" t="s">
        <v>16</v>
      </c>
      <c r="Q80" s="12" t="s">
        <v>16</v>
      </c>
      <c r="R80" s="24">
        <f t="shared" ref="R80:R143" si="21">I80/1000</f>
        <v>184.2</v>
      </c>
      <c r="S80" s="24">
        <f t="shared" ref="S80:S143" si="22">J80/1000</f>
        <v>39.432000000000002</v>
      </c>
      <c r="T80" s="24">
        <f t="shared" ref="T80:T84" si="23">S80/R80*100</f>
        <v>21.407166123778502</v>
      </c>
      <c r="U80" s="4"/>
    </row>
    <row r="81" spans="1:21" ht="23.25" x14ac:dyDescent="0.25">
      <c r="A81" s="17" t="s">
        <v>271</v>
      </c>
      <c r="B81" s="81" t="s">
        <v>727</v>
      </c>
      <c r="C81" s="12">
        <v>244700</v>
      </c>
      <c r="D81" s="12">
        <v>60149.94</v>
      </c>
      <c r="E81" s="24">
        <f t="shared" si="17"/>
        <v>24.581095218635067</v>
      </c>
      <c r="F81" s="12" t="s">
        <v>16</v>
      </c>
      <c r="G81" s="12" t="s">
        <v>16</v>
      </c>
      <c r="H81" s="12" t="s">
        <v>16</v>
      </c>
      <c r="I81" s="12">
        <v>244700</v>
      </c>
      <c r="J81" s="12">
        <v>60149.94</v>
      </c>
      <c r="K81" s="24">
        <f t="shared" si="18"/>
        <v>24.581095218635067</v>
      </c>
      <c r="L81" s="24">
        <f t="shared" si="19"/>
        <v>244.7</v>
      </c>
      <c r="M81" s="24">
        <f t="shared" si="12"/>
        <v>60.149940000000001</v>
      </c>
      <c r="N81" s="24">
        <f t="shared" si="20"/>
        <v>24.581095218635067</v>
      </c>
      <c r="O81" s="12" t="s">
        <v>16</v>
      </c>
      <c r="P81" s="12" t="s">
        <v>16</v>
      </c>
      <c r="Q81" s="12" t="s">
        <v>16</v>
      </c>
      <c r="R81" s="24">
        <f t="shared" si="21"/>
        <v>244.7</v>
      </c>
      <c r="S81" s="24">
        <f t="shared" si="22"/>
        <v>60.149940000000001</v>
      </c>
      <c r="T81" s="24">
        <f t="shared" si="23"/>
        <v>24.581095218635067</v>
      </c>
      <c r="U81" s="4"/>
    </row>
    <row r="82" spans="1:21" ht="23.25" x14ac:dyDescent="0.25">
      <c r="A82" s="17" t="s">
        <v>272</v>
      </c>
      <c r="B82" s="81" t="s">
        <v>728</v>
      </c>
      <c r="C82" s="12">
        <v>244700</v>
      </c>
      <c r="D82" s="12">
        <v>60149.94</v>
      </c>
      <c r="E82" s="24">
        <f t="shared" si="17"/>
        <v>24.581095218635067</v>
      </c>
      <c r="F82" s="12" t="s">
        <v>16</v>
      </c>
      <c r="G82" s="12" t="s">
        <v>16</v>
      </c>
      <c r="H82" s="12" t="s">
        <v>16</v>
      </c>
      <c r="I82" s="12">
        <v>244700</v>
      </c>
      <c r="J82" s="12">
        <v>60149.94</v>
      </c>
      <c r="K82" s="24">
        <f t="shared" si="18"/>
        <v>24.581095218635067</v>
      </c>
      <c r="L82" s="24">
        <f t="shared" si="19"/>
        <v>244.7</v>
      </c>
      <c r="M82" s="24">
        <f t="shared" si="12"/>
        <v>60.149940000000001</v>
      </c>
      <c r="N82" s="24">
        <f t="shared" si="20"/>
        <v>24.581095218635067</v>
      </c>
      <c r="O82" s="12" t="s">
        <v>16</v>
      </c>
      <c r="P82" s="12" t="s">
        <v>16</v>
      </c>
      <c r="Q82" s="12" t="s">
        <v>16</v>
      </c>
      <c r="R82" s="24">
        <f t="shared" si="21"/>
        <v>244.7</v>
      </c>
      <c r="S82" s="24">
        <f t="shared" si="22"/>
        <v>60.149940000000001</v>
      </c>
      <c r="T82" s="24">
        <f t="shared" si="23"/>
        <v>24.581095218635067</v>
      </c>
      <c r="U82" s="4"/>
    </row>
    <row r="83" spans="1:21" x14ac:dyDescent="0.25">
      <c r="A83" s="17" t="s">
        <v>273</v>
      </c>
      <c r="B83" s="81" t="s">
        <v>729</v>
      </c>
      <c r="C83" s="12">
        <v>174700</v>
      </c>
      <c r="D83" s="12">
        <v>43839.07</v>
      </c>
      <c r="E83" s="24">
        <f t="shared" si="17"/>
        <v>25.09391528334287</v>
      </c>
      <c r="F83" s="12" t="s">
        <v>16</v>
      </c>
      <c r="G83" s="12" t="s">
        <v>16</v>
      </c>
      <c r="H83" s="12" t="s">
        <v>16</v>
      </c>
      <c r="I83" s="12">
        <v>174700</v>
      </c>
      <c r="J83" s="12">
        <v>43839.07</v>
      </c>
      <c r="K83" s="24">
        <f t="shared" si="18"/>
        <v>25.09391528334287</v>
      </c>
      <c r="L83" s="24">
        <f t="shared" si="19"/>
        <v>174.7</v>
      </c>
      <c r="M83" s="24">
        <f t="shared" si="12"/>
        <v>43.83907</v>
      </c>
      <c r="N83" s="24">
        <f t="shared" si="20"/>
        <v>25.093915283342877</v>
      </c>
      <c r="O83" s="12" t="s">
        <v>16</v>
      </c>
      <c r="P83" s="12" t="s">
        <v>16</v>
      </c>
      <c r="Q83" s="12" t="s">
        <v>16</v>
      </c>
      <c r="R83" s="24">
        <f t="shared" si="21"/>
        <v>174.7</v>
      </c>
      <c r="S83" s="24">
        <f t="shared" si="22"/>
        <v>43.83907</v>
      </c>
      <c r="T83" s="24">
        <f t="shared" si="23"/>
        <v>25.093915283342877</v>
      </c>
      <c r="U83" s="4"/>
    </row>
    <row r="84" spans="1:21" x14ac:dyDescent="0.25">
      <c r="A84" s="17" t="s">
        <v>274</v>
      </c>
      <c r="B84" s="81" t="s">
        <v>730</v>
      </c>
      <c r="C84" s="12">
        <v>70000</v>
      </c>
      <c r="D84" s="12">
        <v>16310.87</v>
      </c>
      <c r="E84" s="24">
        <f t="shared" si="17"/>
        <v>23.30124285714286</v>
      </c>
      <c r="F84" s="12" t="s">
        <v>16</v>
      </c>
      <c r="G84" s="12" t="s">
        <v>16</v>
      </c>
      <c r="H84" s="12" t="s">
        <v>16</v>
      </c>
      <c r="I84" s="12">
        <v>70000</v>
      </c>
      <c r="J84" s="12">
        <v>16310.87</v>
      </c>
      <c r="K84" s="24">
        <f t="shared" si="18"/>
        <v>23.30124285714286</v>
      </c>
      <c r="L84" s="24">
        <f t="shared" si="19"/>
        <v>70</v>
      </c>
      <c r="M84" s="24">
        <f t="shared" si="12"/>
        <v>16.310870000000001</v>
      </c>
      <c r="N84" s="24">
        <f t="shared" si="20"/>
        <v>23.30124285714286</v>
      </c>
      <c r="O84" s="12" t="s">
        <v>16</v>
      </c>
      <c r="P84" s="12" t="s">
        <v>16</v>
      </c>
      <c r="Q84" s="12" t="s">
        <v>16</v>
      </c>
      <c r="R84" s="24">
        <f t="shared" si="21"/>
        <v>70</v>
      </c>
      <c r="S84" s="24">
        <f t="shared" si="22"/>
        <v>16.310870000000001</v>
      </c>
      <c r="T84" s="24">
        <f t="shared" si="23"/>
        <v>23.30124285714286</v>
      </c>
      <c r="U84" s="4"/>
    </row>
    <row r="85" spans="1:21" x14ac:dyDescent="0.25">
      <c r="A85" s="17" t="s">
        <v>275</v>
      </c>
      <c r="B85" s="81" t="s">
        <v>734</v>
      </c>
      <c r="C85" s="12">
        <v>21400</v>
      </c>
      <c r="D85" s="12" t="s">
        <v>16</v>
      </c>
      <c r="E85" s="12" t="s">
        <v>16</v>
      </c>
      <c r="F85" s="12" t="s">
        <v>16</v>
      </c>
      <c r="G85" s="12" t="s">
        <v>16</v>
      </c>
      <c r="H85" s="12" t="s">
        <v>16</v>
      </c>
      <c r="I85" s="12">
        <v>21400</v>
      </c>
      <c r="J85" s="12" t="s">
        <v>16</v>
      </c>
      <c r="K85" s="12" t="s">
        <v>16</v>
      </c>
      <c r="L85" s="24">
        <f t="shared" si="19"/>
        <v>21.4</v>
      </c>
      <c r="M85" s="12" t="s">
        <v>16</v>
      </c>
      <c r="N85" s="12" t="s">
        <v>16</v>
      </c>
      <c r="O85" s="12" t="s">
        <v>16</v>
      </c>
      <c r="P85" s="12" t="s">
        <v>16</v>
      </c>
      <c r="Q85" s="12" t="s">
        <v>16</v>
      </c>
      <c r="R85" s="24">
        <f t="shared" si="21"/>
        <v>21.4</v>
      </c>
      <c r="S85" s="12" t="s">
        <v>16</v>
      </c>
      <c r="T85" s="12" t="s">
        <v>16</v>
      </c>
      <c r="U85" s="4"/>
    </row>
    <row r="86" spans="1:21" x14ac:dyDescent="0.25">
      <c r="A86" s="17" t="s">
        <v>276</v>
      </c>
      <c r="B86" s="81" t="s">
        <v>736</v>
      </c>
      <c r="C86" s="12">
        <v>21400</v>
      </c>
      <c r="D86" s="12" t="s">
        <v>16</v>
      </c>
      <c r="E86" s="12" t="s">
        <v>16</v>
      </c>
      <c r="F86" s="12" t="s">
        <v>16</v>
      </c>
      <c r="G86" s="12" t="s">
        <v>16</v>
      </c>
      <c r="H86" s="12" t="s">
        <v>16</v>
      </c>
      <c r="I86" s="12">
        <v>21400</v>
      </c>
      <c r="J86" s="12" t="s">
        <v>16</v>
      </c>
      <c r="K86" s="12" t="s">
        <v>16</v>
      </c>
      <c r="L86" s="24">
        <f t="shared" si="19"/>
        <v>21.4</v>
      </c>
      <c r="M86" s="12" t="s">
        <v>16</v>
      </c>
      <c r="N86" s="12" t="s">
        <v>16</v>
      </c>
      <c r="O86" s="12" t="s">
        <v>16</v>
      </c>
      <c r="P86" s="12" t="s">
        <v>16</v>
      </c>
      <c r="Q86" s="12" t="s">
        <v>16</v>
      </c>
      <c r="R86" s="24">
        <f t="shared" si="21"/>
        <v>21.4</v>
      </c>
      <c r="S86" s="12" t="s">
        <v>16</v>
      </c>
      <c r="T86" s="12" t="s">
        <v>16</v>
      </c>
      <c r="U86" s="4"/>
    </row>
    <row r="87" spans="1:21" x14ac:dyDescent="0.25">
      <c r="A87" s="17" t="s">
        <v>277</v>
      </c>
      <c r="B87" s="81" t="s">
        <v>735</v>
      </c>
      <c r="C87" s="12">
        <v>21400</v>
      </c>
      <c r="D87" s="12" t="s">
        <v>16</v>
      </c>
      <c r="E87" s="12" t="s">
        <v>16</v>
      </c>
      <c r="F87" s="12" t="s">
        <v>16</v>
      </c>
      <c r="G87" s="12" t="s">
        <v>16</v>
      </c>
      <c r="H87" s="12" t="s">
        <v>16</v>
      </c>
      <c r="I87" s="12">
        <v>21400</v>
      </c>
      <c r="J87" s="12" t="s">
        <v>16</v>
      </c>
      <c r="K87" s="12" t="s">
        <v>16</v>
      </c>
      <c r="L87" s="24">
        <f t="shared" si="19"/>
        <v>21.4</v>
      </c>
      <c r="M87" s="12" t="s">
        <v>16</v>
      </c>
      <c r="N87" s="12" t="s">
        <v>16</v>
      </c>
      <c r="O87" s="12" t="s">
        <v>16</v>
      </c>
      <c r="P87" s="12" t="s">
        <v>16</v>
      </c>
      <c r="Q87" s="12" t="s">
        <v>16</v>
      </c>
      <c r="R87" s="24">
        <f t="shared" si="21"/>
        <v>21.4</v>
      </c>
      <c r="S87" s="12" t="s">
        <v>16</v>
      </c>
      <c r="T87" s="12" t="s">
        <v>16</v>
      </c>
      <c r="U87" s="4"/>
    </row>
    <row r="88" spans="1:21" x14ac:dyDescent="0.25">
      <c r="A88" s="17" t="s">
        <v>278</v>
      </c>
      <c r="B88" s="81" t="s">
        <v>755</v>
      </c>
      <c r="C88" s="12">
        <v>2334500</v>
      </c>
      <c r="D88" s="12">
        <v>965588.49</v>
      </c>
      <c r="E88" s="24">
        <f t="shared" si="17"/>
        <v>41.361683015635037</v>
      </c>
      <c r="F88" s="12" t="s">
        <v>16</v>
      </c>
      <c r="G88" s="12" t="s">
        <v>16</v>
      </c>
      <c r="H88" s="12" t="s">
        <v>16</v>
      </c>
      <c r="I88" s="12">
        <v>2334500</v>
      </c>
      <c r="J88" s="12">
        <v>965588.49</v>
      </c>
      <c r="K88" s="24">
        <f t="shared" si="18"/>
        <v>41.361683015635037</v>
      </c>
      <c r="L88" s="24">
        <f t="shared" si="19"/>
        <v>2334.5</v>
      </c>
      <c r="M88" s="24">
        <f t="shared" si="12"/>
        <v>965.58848999999998</v>
      </c>
      <c r="N88" s="24">
        <f t="shared" ref="N88:N96" si="24">M88/L88*100</f>
        <v>41.361683015635037</v>
      </c>
      <c r="O88" s="12" t="s">
        <v>16</v>
      </c>
      <c r="P88" s="12" t="s">
        <v>16</v>
      </c>
      <c r="Q88" s="12" t="s">
        <v>16</v>
      </c>
      <c r="R88" s="24">
        <f t="shared" si="21"/>
        <v>2334.5</v>
      </c>
      <c r="S88" s="24">
        <f t="shared" si="22"/>
        <v>965.58848999999998</v>
      </c>
      <c r="T88" s="24">
        <f t="shared" ref="T88:T96" si="25">S88/R88*100</f>
        <v>41.361683015635037</v>
      </c>
      <c r="U88" s="4"/>
    </row>
    <row r="89" spans="1:21" ht="45.75" x14ac:dyDescent="0.25">
      <c r="A89" s="17" t="s">
        <v>279</v>
      </c>
      <c r="B89" s="81" t="s">
        <v>716</v>
      </c>
      <c r="C89" s="12">
        <v>2247900</v>
      </c>
      <c r="D89" s="12">
        <v>927255.85</v>
      </c>
      <c r="E89" s="24">
        <f t="shared" si="17"/>
        <v>41.249870990702433</v>
      </c>
      <c r="F89" s="12" t="s">
        <v>16</v>
      </c>
      <c r="G89" s="12" t="s">
        <v>16</v>
      </c>
      <c r="H89" s="12" t="s">
        <v>16</v>
      </c>
      <c r="I89" s="12">
        <v>2247900</v>
      </c>
      <c r="J89" s="12">
        <v>927255.85</v>
      </c>
      <c r="K89" s="24">
        <f t="shared" si="18"/>
        <v>41.249870990702433</v>
      </c>
      <c r="L89" s="24">
        <f t="shared" si="19"/>
        <v>2247.9</v>
      </c>
      <c r="M89" s="24">
        <f t="shared" si="12"/>
        <v>927.25585000000001</v>
      </c>
      <c r="N89" s="24">
        <f t="shared" si="24"/>
        <v>41.249870990702433</v>
      </c>
      <c r="O89" s="12" t="s">
        <v>16</v>
      </c>
      <c r="P89" s="12" t="s">
        <v>16</v>
      </c>
      <c r="Q89" s="12" t="s">
        <v>16</v>
      </c>
      <c r="R89" s="24">
        <f t="shared" si="21"/>
        <v>2247.9</v>
      </c>
      <c r="S89" s="24">
        <f t="shared" si="22"/>
        <v>927.25585000000001</v>
      </c>
      <c r="T89" s="24">
        <f t="shared" si="25"/>
        <v>41.249870990702433</v>
      </c>
      <c r="U89" s="4"/>
    </row>
    <row r="90" spans="1:21" x14ac:dyDescent="0.25">
      <c r="A90" s="17" t="s">
        <v>280</v>
      </c>
      <c r="B90" s="81" t="s">
        <v>725</v>
      </c>
      <c r="C90" s="12">
        <v>2247900</v>
      </c>
      <c r="D90" s="12">
        <v>927255.85</v>
      </c>
      <c r="E90" s="24">
        <f t="shared" si="17"/>
        <v>41.249870990702433</v>
      </c>
      <c r="F90" s="12" t="s">
        <v>16</v>
      </c>
      <c r="G90" s="12" t="s">
        <v>16</v>
      </c>
      <c r="H90" s="12" t="s">
        <v>16</v>
      </c>
      <c r="I90" s="12">
        <v>2247900</v>
      </c>
      <c r="J90" s="12">
        <v>927255.85</v>
      </c>
      <c r="K90" s="24">
        <f t="shared" si="18"/>
        <v>41.249870990702433</v>
      </c>
      <c r="L90" s="24">
        <f t="shared" si="19"/>
        <v>2247.9</v>
      </c>
      <c r="M90" s="24">
        <f t="shared" si="12"/>
        <v>927.25585000000001</v>
      </c>
      <c r="N90" s="24">
        <f t="shared" si="24"/>
        <v>41.249870990702433</v>
      </c>
      <c r="O90" s="12" t="s">
        <v>16</v>
      </c>
      <c r="P90" s="12" t="s">
        <v>16</v>
      </c>
      <c r="Q90" s="12" t="s">
        <v>16</v>
      </c>
      <c r="R90" s="24">
        <f t="shared" si="21"/>
        <v>2247.9</v>
      </c>
      <c r="S90" s="24">
        <f t="shared" si="22"/>
        <v>927.25585000000001</v>
      </c>
      <c r="T90" s="24">
        <f t="shared" si="25"/>
        <v>41.249870990702433</v>
      </c>
      <c r="U90" s="4"/>
    </row>
    <row r="91" spans="1:21" x14ac:dyDescent="0.25">
      <c r="A91" s="17" t="s">
        <v>281</v>
      </c>
      <c r="B91" s="81" t="s">
        <v>726</v>
      </c>
      <c r="C91" s="12">
        <v>1725400</v>
      </c>
      <c r="D91" s="12">
        <v>729260.73</v>
      </c>
      <c r="E91" s="24">
        <f t="shared" si="17"/>
        <v>42.266183493682625</v>
      </c>
      <c r="F91" s="12" t="s">
        <v>16</v>
      </c>
      <c r="G91" s="12" t="s">
        <v>16</v>
      </c>
      <c r="H91" s="12" t="s">
        <v>16</v>
      </c>
      <c r="I91" s="12">
        <v>1725400</v>
      </c>
      <c r="J91" s="12">
        <v>729260.73</v>
      </c>
      <c r="K91" s="24">
        <f t="shared" si="18"/>
        <v>42.266183493682625</v>
      </c>
      <c r="L91" s="24">
        <f t="shared" si="19"/>
        <v>1725.4</v>
      </c>
      <c r="M91" s="24">
        <f t="shared" si="12"/>
        <v>729.26072999999997</v>
      </c>
      <c r="N91" s="24">
        <f t="shared" si="24"/>
        <v>42.266183493682618</v>
      </c>
      <c r="O91" s="12" t="s">
        <v>16</v>
      </c>
      <c r="P91" s="12" t="s">
        <v>16</v>
      </c>
      <c r="Q91" s="12" t="s">
        <v>16</v>
      </c>
      <c r="R91" s="24">
        <f t="shared" si="21"/>
        <v>1725.4</v>
      </c>
      <c r="S91" s="24">
        <f t="shared" si="22"/>
        <v>729.26072999999997</v>
      </c>
      <c r="T91" s="24">
        <f t="shared" si="25"/>
        <v>42.266183493682618</v>
      </c>
      <c r="U91" s="4"/>
    </row>
    <row r="92" spans="1:21" ht="23.25" x14ac:dyDescent="0.25">
      <c r="A92" s="17" t="s">
        <v>282</v>
      </c>
      <c r="B92" s="81" t="s">
        <v>723</v>
      </c>
      <c r="C92" s="12">
        <v>1400</v>
      </c>
      <c r="D92" s="12">
        <v>1200</v>
      </c>
      <c r="E92" s="24">
        <f t="shared" si="17"/>
        <v>85.714285714285708</v>
      </c>
      <c r="F92" s="12" t="s">
        <v>16</v>
      </c>
      <c r="G92" s="12" t="s">
        <v>16</v>
      </c>
      <c r="H92" s="12" t="s">
        <v>16</v>
      </c>
      <c r="I92" s="12">
        <v>1400</v>
      </c>
      <c r="J92" s="12">
        <v>1200</v>
      </c>
      <c r="K92" s="24">
        <f t="shared" si="18"/>
        <v>85.714285714285708</v>
      </c>
      <c r="L92" s="24">
        <f t="shared" si="19"/>
        <v>1.4</v>
      </c>
      <c r="M92" s="24">
        <f t="shared" si="12"/>
        <v>1.2</v>
      </c>
      <c r="N92" s="24">
        <f t="shared" si="24"/>
        <v>85.714285714285722</v>
      </c>
      <c r="O92" s="12" t="s">
        <v>16</v>
      </c>
      <c r="P92" s="12" t="s">
        <v>16</v>
      </c>
      <c r="Q92" s="12" t="s">
        <v>16</v>
      </c>
      <c r="R92" s="24">
        <f t="shared" si="21"/>
        <v>1.4</v>
      </c>
      <c r="S92" s="24">
        <f t="shared" si="22"/>
        <v>1.2</v>
      </c>
      <c r="T92" s="24">
        <f t="shared" si="25"/>
        <v>85.714285714285722</v>
      </c>
      <c r="U92" s="4"/>
    </row>
    <row r="93" spans="1:21" ht="34.5" x14ac:dyDescent="0.25">
      <c r="A93" s="17" t="s">
        <v>283</v>
      </c>
      <c r="B93" s="81" t="s">
        <v>724</v>
      </c>
      <c r="C93" s="12">
        <v>521100</v>
      </c>
      <c r="D93" s="12">
        <v>196795.12</v>
      </c>
      <c r="E93" s="24">
        <f t="shared" si="17"/>
        <v>37.76532719247745</v>
      </c>
      <c r="F93" s="12" t="s">
        <v>16</v>
      </c>
      <c r="G93" s="12" t="s">
        <v>16</v>
      </c>
      <c r="H93" s="12" t="s">
        <v>16</v>
      </c>
      <c r="I93" s="12">
        <v>521100</v>
      </c>
      <c r="J93" s="12">
        <v>196795.12</v>
      </c>
      <c r="K93" s="24">
        <f t="shared" si="18"/>
        <v>37.76532719247745</v>
      </c>
      <c r="L93" s="24">
        <f t="shared" si="19"/>
        <v>521.1</v>
      </c>
      <c r="M93" s="24">
        <f t="shared" si="12"/>
        <v>196.79512</v>
      </c>
      <c r="N93" s="24">
        <f t="shared" si="24"/>
        <v>37.76532719247745</v>
      </c>
      <c r="O93" s="12" t="s">
        <v>16</v>
      </c>
      <c r="P93" s="12" t="s">
        <v>16</v>
      </c>
      <c r="Q93" s="12" t="s">
        <v>16</v>
      </c>
      <c r="R93" s="24">
        <f t="shared" si="21"/>
        <v>521.1</v>
      </c>
      <c r="S93" s="24">
        <f t="shared" si="22"/>
        <v>196.79512</v>
      </c>
      <c r="T93" s="24">
        <f t="shared" si="25"/>
        <v>37.76532719247745</v>
      </c>
      <c r="U93" s="4"/>
    </row>
    <row r="94" spans="1:21" ht="23.25" x14ac:dyDescent="0.25">
      <c r="A94" s="17" t="s">
        <v>284</v>
      </c>
      <c r="B94" s="81" t="s">
        <v>727</v>
      </c>
      <c r="C94" s="12">
        <v>83000</v>
      </c>
      <c r="D94" s="12">
        <v>38332.639999999999</v>
      </c>
      <c r="E94" s="24">
        <f t="shared" si="17"/>
        <v>46.183903614457833</v>
      </c>
      <c r="F94" s="12" t="s">
        <v>16</v>
      </c>
      <c r="G94" s="12" t="s">
        <v>16</v>
      </c>
      <c r="H94" s="12" t="s">
        <v>16</v>
      </c>
      <c r="I94" s="12">
        <v>83000</v>
      </c>
      <c r="J94" s="12">
        <v>38332.639999999999</v>
      </c>
      <c r="K94" s="24">
        <f t="shared" si="18"/>
        <v>46.183903614457833</v>
      </c>
      <c r="L94" s="24">
        <f t="shared" si="19"/>
        <v>83</v>
      </c>
      <c r="M94" s="24">
        <f t="shared" si="12"/>
        <v>38.332639999999998</v>
      </c>
      <c r="N94" s="24">
        <f t="shared" si="24"/>
        <v>46.183903614457826</v>
      </c>
      <c r="O94" s="12" t="s">
        <v>16</v>
      </c>
      <c r="P94" s="12" t="s">
        <v>16</v>
      </c>
      <c r="Q94" s="12" t="s">
        <v>16</v>
      </c>
      <c r="R94" s="24">
        <f t="shared" si="21"/>
        <v>83</v>
      </c>
      <c r="S94" s="24">
        <f t="shared" si="22"/>
        <v>38.332639999999998</v>
      </c>
      <c r="T94" s="24">
        <f t="shared" si="25"/>
        <v>46.183903614457826</v>
      </c>
      <c r="U94" s="4"/>
    </row>
    <row r="95" spans="1:21" ht="23.25" x14ac:dyDescent="0.25">
      <c r="A95" s="17" t="s">
        <v>285</v>
      </c>
      <c r="B95" s="81" t="s">
        <v>728</v>
      </c>
      <c r="C95" s="12">
        <v>83000</v>
      </c>
      <c r="D95" s="12">
        <v>38332.639999999999</v>
      </c>
      <c r="E95" s="24">
        <f t="shared" si="17"/>
        <v>46.183903614457833</v>
      </c>
      <c r="F95" s="12" t="s">
        <v>16</v>
      </c>
      <c r="G95" s="12" t="s">
        <v>16</v>
      </c>
      <c r="H95" s="12" t="s">
        <v>16</v>
      </c>
      <c r="I95" s="12">
        <v>83000</v>
      </c>
      <c r="J95" s="12">
        <v>38332.639999999999</v>
      </c>
      <c r="K95" s="24">
        <f t="shared" si="18"/>
        <v>46.183903614457833</v>
      </c>
      <c r="L95" s="24">
        <f t="shared" si="19"/>
        <v>83</v>
      </c>
      <c r="M95" s="24">
        <f t="shared" si="12"/>
        <v>38.332639999999998</v>
      </c>
      <c r="N95" s="24">
        <f t="shared" si="24"/>
        <v>46.183903614457826</v>
      </c>
      <c r="O95" s="12" t="s">
        <v>16</v>
      </c>
      <c r="P95" s="12" t="s">
        <v>16</v>
      </c>
      <c r="Q95" s="12" t="s">
        <v>16</v>
      </c>
      <c r="R95" s="24">
        <f t="shared" si="21"/>
        <v>83</v>
      </c>
      <c r="S95" s="24">
        <f t="shared" si="22"/>
        <v>38.332639999999998</v>
      </c>
      <c r="T95" s="24">
        <f t="shared" si="25"/>
        <v>46.183903614457826</v>
      </c>
      <c r="U95" s="4"/>
    </row>
    <row r="96" spans="1:21" x14ac:dyDescent="0.25">
      <c r="A96" s="17" t="s">
        <v>286</v>
      </c>
      <c r="B96" s="81" t="s">
        <v>729</v>
      </c>
      <c r="C96" s="12">
        <v>83000</v>
      </c>
      <c r="D96" s="12">
        <v>38332.639999999999</v>
      </c>
      <c r="E96" s="24">
        <f t="shared" si="17"/>
        <v>46.183903614457833</v>
      </c>
      <c r="F96" s="12" t="s">
        <v>16</v>
      </c>
      <c r="G96" s="12" t="s">
        <v>16</v>
      </c>
      <c r="H96" s="12" t="s">
        <v>16</v>
      </c>
      <c r="I96" s="12">
        <v>83000</v>
      </c>
      <c r="J96" s="12">
        <v>38332.639999999999</v>
      </c>
      <c r="K96" s="24">
        <f t="shared" si="18"/>
        <v>46.183903614457833</v>
      </c>
      <c r="L96" s="24">
        <f t="shared" si="19"/>
        <v>83</v>
      </c>
      <c r="M96" s="24">
        <f t="shared" si="12"/>
        <v>38.332639999999998</v>
      </c>
      <c r="N96" s="24">
        <f t="shared" si="24"/>
        <v>46.183903614457826</v>
      </c>
      <c r="O96" s="12" t="s">
        <v>16</v>
      </c>
      <c r="P96" s="12" t="s">
        <v>16</v>
      </c>
      <c r="Q96" s="12" t="s">
        <v>16</v>
      </c>
      <c r="R96" s="24">
        <f t="shared" si="21"/>
        <v>83</v>
      </c>
      <c r="S96" s="24">
        <f t="shared" si="22"/>
        <v>38.332639999999998</v>
      </c>
      <c r="T96" s="24">
        <f t="shared" si="25"/>
        <v>46.183903614457826</v>
      </c>
      <c r="U96" s="4"/>
    </row>
    <row r="97" spans="1:21" x14ac:dyDescent="0.25">
      <c r="A97" s="17" t="s">
        <v>287</v>
      </c>
      <c r="B97" s="81" t="s">
        <v>734</v>
      </c>
      <c r="C97" s="12">
        <v>3600</v>
      </c>
      <c r="D97" s="12" t="s">
        <v>16</v>
      </c>
      <c r="E97" s="12" t="s">
        <v>16</v>
      </c>
      <c r="F97" s="12" t="s">
        <v>16</v>
      </c>
      <c r="G97" s="12" t="s">
        <v>16</v>
      </c>
      <c r="H97" s="12" t="s">
        <v>16</v>
      </c>
      <c r="I97" s="12">
        <v>3600</v>
      </c>
      <c r="J97" s="12" t="s">
        <v>16</v>
      </c>
      <c r="K97" s="12" t="s">
        <v>16</v>
      </c>
      <c r="L97" s="24">
        <f t="shared" si="19"/>
        <v>3.6</v>
      </c>
      <c r="M97" s="12" t="s">
        <v>16</v>
      </c>
      <c r="N97" s="12" t="s">
        <v>16</v>
      </c>
      <c r="O97" s="12" t="s">
        <v>16</v>
      </c>
      <c r="P97" s="12" t="s">
        <v>16</v>
      </c>
      <c r="Q97" s="12" t="s">
        <v>16</v>
      </c>
      <c r="R97" s="24">
        <f t="shared" si="21"/>
        <v>3.6</v>
      </c>
      <c r="S97" s="12" t="s">
        <v>16</v>
      </c>
      <c r="T97" s="12" t="s">
        <v>16</v>
      </c>
      <c r="U97" s="4"/>
    </row>
    <row r="98" spans="1:21" x14ac:dyDescent="0.25">
      <c r="A98" s="17" t="s">
        <v>288</v>
      </c>
      <c r="B98" s="81" t="s">
        <v>736</v>
      </c>
      <c r="C98" s="12">
        <v>3600</v>
      </c>
      <c r="D98" s="12" t="s">
        <v>16</v>
      </c>
      <c r="E98" s="12" t="s">
        <v>16</v>
      </c>
      <c r="F98" s="12" t="s">
        <v>16</v>
      </c>
      <c r="G98" s="12" t="s">
        <v>16</v>
      </c>
      <c r="H98" s="12" t="s">
        <v>16</v>
      </c>
      <c r="I98" s="12">
        <v>3600</v>
      </c>
      <c r="J98" s="12" t="s">
        <v>16</v>
      </c>
      <c r="K98" s="12" t="s">
        <v>16</v>
      </c>
      <c r="L98" s="24">
        <f t="shared" si="19"/>
        <v>3.6</v>
      </c>
      <c r="M98" s="12" t="s">
        <v>16</v>
      </c>
      <c r="N98" s="12" t="s">
        <v>16</v>
      </c>
      <c r="O98" s="12" t="s">
        <v>16</v>
      </c>
      <c r="P98" s="12" t="s">
        <v>16</v>
      </c>
      <c r="Q98" s="12" t="s">
        <v>16</v>
      </c>
      <c r="R98" s="24">
        <f t="shared" si="21"/>
        <v>3.6</v>
      </c>
      <c r="S98" s="12" t="s">
        <v>16</v>
      </c>
      <c r="T98" s="12" t="s">
        <v>16</v>
      </c>
      <c r="U98" s="4"/>
    </row>
    <row r="99" spans="1:21" x14ac:dyDescent="0.25">
      <c r="A99" s="17" t="s">
        <v>289</v>
      </c>
      <c r="B99" s="81" t="s">
        <v>735</v>
      </c>
      <c r="C99" s="12">
        <v>3600</v>
      </c>
      <c r="D99" s="12" t="s">
        <v>16</v>
      </c>
      <c r="E99" s="12" t="s">
        <v>16</v>
      </c>
      <c r="F99" s="12" t="s">
        <v>16</v>
      </c>
      <c r="G99" s="12" t="s">
        <v>16</v>
      </c>
      <c r="H99" s="12" t="s">
        <v>16</v>
      </c>
      <c r="I99" s="12">
        <v>3600</v>
      </c>
      <c r="J99" s="12" t="s">
        <v>16</v>
      </c>
      <c r="K99" s="12" t="s">
        <v>16</v>
      </c>
      <c r="L99" s="24">
        <f t="shared" si="19"/>
        <v>3.6</v>
      </c>
      <c r="M99" s="12" t="s">
        <v>16</v>
      </c>
      <c r="N99" s="12" t="s">
        <v>16</v>
      </c>
      <c r="O99" s="12" t="s">
        <v>16</v>
      </c>
      <c r="P99" s="12" t="s">
        <v>16</v>
      </c>
      <c r="Q99" s="12" t="s">
        <v>16</v>
      </c>
      <c r="R99" s="24">
        <f t="shared" si="21"/>
        <v>3.6</v>
      </c>
      <c r="S99" s="12" t="s">
        <v>16</v>
      </c>
      <c r="T99" s="12" t="s">
        <v>16</v>
      </c>
      <c r="U99" s="4"/>
    </row>
    <row r="100" spans="1:21" ht="23.25" x14ac:dyDescent="0.25">
      <c r="A100" s="17" t="s">
        <v>290</v>
      </c>
      <c r="B100" s="81" t="s">
        <v>756</v>
      </c>
      <c r="C100" s="12">
        <v>1325125</v>
      </c>
      <c r="D100" s="12">
        <v>646979.56000000006</v>
      </c>
      <c r="E100" s="24">
        <f t="shared" si="17"/>
        <v>48.824039996226773</v>
      </c>
      <c r="F100" s="12" t="s">
        <v>16</v>
      </c>
      <c r="G100" s="12" t="s">
        <v>16</v>
      </c>
      <c r="H100" s="12" t="s">
        <v>16</v>
      </c>
      <c r="I100" s="12">
        <v>912340</v>
      </c>
      <c r="J100" s="12">
        <v>501574</v>
      </c>
      <c r="K100" s="24">
        <f t="shared" si="18"/>
        <v>54.976653440603286</v>
      </c>
      <c r="L100" s="24">
        <f t="shared" si="19"/>
        <v>1325.125</v>
      </c>
      <c r="M100" s="24">
        <f t="shared" si="12"/>
        <v>646.97956000000011</v>
      </c>
      <c r="N100" s="24">
        <f t="shared" ref="N100:N112" si="26">M100/L100*100</f>
        <v>48.82403999622678</v>
      </c>
      <c r="O100" s="12" t="s">
        <v>16</v>
      </c>
      <c r="P100" s="12" t="s">
        <v>16</v>
      </c>
      <c r="Q100" s="12" t="s">
        <v>16</v>
      </c>
      <c r="R100" s="24">
        <f t="shared" si="21"/>
        <v>912.34</v>
      </c>
      <c r="S100" s="24">
        <f t="shared" si="22"/>
        <v>501.57400000000001</v>
      </c>
      <c r="T100" s="24">
        <f t="shared" ref="T100:T106" si="27">S100/R100*100</f>
        <v>54.976653440603286</v>
      </c>
      <c r="U100" s="4"/>
    </row>
    <row r="101" spans="1:21" ht="23.25" x14ac:dyDescent="0.25">
      <c r="A101" s="17" t="s">
        <v>291</v>
      </c>
      <c r="B101" s="81" t="s">
        <v>727</v>
      </c>
      <c r="C101" s="12">
        <v>625125</v>
      </c>
      <c r="D101" s="12">
        <v>296979.56</v>
      </c>
      <c r="E101" s="24">
        <f t="shared" si="17"/>
        <v>47.507228154369123</v>
      </c>
      <c r="F101" s="12" t="s">
        <v>16</v>
      </c>
      <c r="G101" s="12" t="s">
        <v>16</v>
      </c>
      <c r="H101" s="12" t="s">
        <v>16</v>
      </c>
      <c r="I101" s="12">
        <v>212340</v>
      </c>
      <c r="J101" s="12">
        <v>151574</v>
      </c>
      <c r="K101" s="24">
        <f t="shared" si="18"/>
        <v>71.3826881416596</v>
      </c>
      <c r="L101" s="24">
        <f t="shared" si="19"/>
        <v>625.125</v>
      </c>
      <c r="M101" s="24">
        <f t="shared" si="12"/>
        <v>296.97955999999999</v>
      </c>
      <c r="N101" s="24">
        <f t="shared" si="26"/>
        <v>47.507228154369123</v>
      </c>
      <c r="O101" s="12" t="s">
        <v>16</v>
      </c>
      <c r="P101" s="12" t="s">
        <v>16</v>
      </c>
      <c r="Q101" s="12" t="s">
        <v>16</v>
      </c>
      <c r="R101" s="24">
        <f t="shared" si="21"/>
        <v>212.34</v>
      </c>
      <c r="S101" s="24">
        <f t="shared" si="22"/>
        <v>151.57400000000001</v>
      </c>
      <c r="T101" s="24">
        <f t="shared" si="27"/>
        <v>71.382688141659614</v>
      </c>
      <c r="U101" s="4"/>
    </row>
    <row r="102" spans="1:21" ht="23.25" x14ac:dyDescent="0.25">
      <c r="A102" s="17" t="s">
        <v>292</v>
      </c>
      <c r="B102" s="81" t="s">
        <v>728</v>
      </c>
      <c r="C102" s="12">
        <v>625125</v>
      </c>
      <c r="D102" s="12">
        <v>296979.56</v>
      </c>
      <c r="E102" s="24">
        <f t="shared" si="17"/>
        <v>47.507228154369123</v>
      </c>
      <c r="F102" s="12" t="s">
        <v>16</v>
      </c>
      <c r="G102" s="12" t="s">
        <v>16</v>
      </c>
      <c r="H102" s="12" t="s">
        <v>16</v>
      </c>
      <c r="I102" s="12">
        <v>212340</v>
      </c>
      <c r="J102" s="12">
        <v>151574</v>
      </c>
      <c r="K102" s="24">
        <f t="shared" si="18"/>
        <v>71.3826881416596</v>
      </c>
      <c r="L102" s="24">
        <f t="shared" si="19"/>
        <v>625.125</v>
      </c>
      <c r="M102" s="24">
        <f t="shared" si="12"/>
        <v>296.97955999999999</v>
      </c>
      <c r="N102" s="24">
        <f t="shared" si="26"/>
        <v>47.507228154369123</v>
      </c>
      <c r="O102" s="12" t="s">
        <v>16</v>
      </c>
      <c r="P102" s="12" t="s">
        <v>16</v>
      </c>
      <c r="Q102" s="12" t="s">
        <v>16</v>
      </c>
      <c r="R102" s="24">
        <f t="shared" si="21"/>
        <v>212.34</v>
      </c>
      <c r="S102" s="24">
        <f t="shared" si="22"/>
        <v>151.57400000000001</v>
      </c>
      <c r="T102" s="24">
        <f t="shared" si="27"/>
        <v>71.382688141659614</v>
      </c>
      <c r="U102" s="4"/>
    </row>
    <row r="103" spans="1:21" x14ac:dyDescent="0.25">
      <c r="A103" s="17" t="s">
        <v>293</v>
      </c>
      <c r="B103" s="81" t="s">
        <v>729</v>
      </c>
      <c r="C103" s="12">
        <v>625125</v>
      </c>
      <c r="D103" s="12">
        <v>296979.56</v>
      </c>
      <c r="E103" s="24">
        <f t="shared" si="17"/>
        <v>47.507228154369123</v>
      </c>
      <c r="F103" s="12" t="s">
        <v>16</v>
      </c>
      <c r="G103" s="12" t="s">
        <v>16</v>
      </c>
      <c r="H103" s="12" t="s">
        <v>16</v>
      </c>
      <c r="I103" s="12">
        <v>212340</v>
      </c>
      <c r="J103" s="12">
        <v>151574</v>
      </c>
      <c r="K103" s="24">
        <f t="shared" si="18"/>
        <v>71.3826881416596</v>
      </c>
      <c r="L103" s="24">
        <f t="shared" si="19"/>
        <v>625.125</v>
      </c>
      <c r="M103" s="24">
        <f t="shared" si="12"/>
        <v>296.97955999999999</v>
      </c>
      <c r="N103" s="24">
        <f t="shared" si="26"/>
        <v>47.507228154369123</v>
      </c>
      <c r="O103" s="12" t="s">
        <v>16</v>
      </c>
      <c r="P103" s="12" t="s">
        <v>16</v>
      </c>
      <c r="Q103" s="12" t="s">
        <v>16</v>
      </c>
      <c r="R103" s="24">
        <f t="shared" si="21"/>
        <v>212.34</v>
      </c>
      <c r="S103" s="24">
        <f t="shared" si="22"/>
        <v>151.57400000000001</v>
      </c>
      <c r="T103" s="24">
        <f t="shared" si="27"/>
        <v>71.382688141659614</v>
      </c>
      <c r="U103" s="4"/>
    </row>
    <row r="104" spans="1:21" ht="23.25" x14ac:dyDescent="0.25">
      <c r="A104" s="17" t="s">
        <v>294</v>
      </c>
      <c r="B104" s="81" t="s">
        <v>758</v>
      </c>
      <c r="C104" s="12">
        <v>700000</v>
      </c>
      <c r="D104" s="12">
        <v>350000</v>
      </c>
      <c r="E104" s="24">
        <f t="shared" si="17"/>
        <v>50</v>
      </c>
      <c r="F104" s="12" t="s">
        <v>16</v>
      </c>
      <c r="G104" s="12" t="s">
        <v>16</v>
      </c>
      <c r="H104" s="12" t="s">
        <v>16</v>
      </c>
      <c r="I104" s="12">
        <v>700000</v>
      </c>
      <c r="J104" s="12">
        <v>350000</v>
      </c>
      <c r="K104" s="24">
        <f t="shared" si="18"/>
        <v>50</v>
      </c>
      <c r="L104" s="24">
        <f t="shared" si="19"/>
        <v>700</v>
      </c>
      <c r="M104" s="24">
        <f t="shared" si="12"/>
        <v>350</v>
      </c>
      <c r="N104" s="24">
        <f t="shared" si="26"/>
        <v>50</v>
      </c>
      <c r="O104" s="12" t="s">
        <v>16</v>
      </c>
      <c r="P104" s="12" t="s">
        <v>16</v>
      </c>
      <c r="Q104" s="12" t="s">
        <v>16</v>
      </c>
      <c r="R104" s="24">
        <f t="shared" si="21"/>
        <v>700</v>
      </c>
      <c r="S104" s="24">
        <f t="shared" si="22"/>
        <v>350</v>
      </c>
      <c r="T104" s="24">
        <f t="shared" si="27"/>
        <v>50</v>
      </c>
      <c r="U104" s="4"/>
    </row>
    <row r="105" spans="1:21" ht="37.5" customHeight="1" x14ac:dyDescent="0.25">
      <c r="A105" s="17" t="s">
        <v>295</v>
      </c>
      <c r="B105" s="81" t="s">
        <v>757</v>
      </c>
      <c r="C105" s="12">
        <v>700000</v>
      </c>
      <c r="D105" s="12">
        <v>350000</v>
      </c>
      <c r="E105" s="24">
        <f t="shared" si="17"/>
        <v>50</v>
      </c>
      <c r="F105" s="12" t="s">
        <v>16</v>
      </c>
      <c r="G105" s="12" t="s">
        <v>16</v>
      </c>
      <c r="H105" s="12" t="s">
        <v>16</v>
      </c>
      <c r="I105" s="12">
        <v>700000</v>
      </c>
      <c r="J105" s="12">
        <v>350000</v>
      </c>
      <c r="K105" s="24">
        <f t="shared" si="18"/>
        <v>50</v>
      </c>
      <c r="L105" s="24">
        <f t="shared" si="19"/>
        <v>700</v>
      </c>
      <c r="M105" s="24">
        <f t="shared" si="12"/>
        <v>350</v>
      </c>
      <c r="N105" s="24">
        <f t="shared" si="26"/>
        <v>50</v>
      </c>
      <c r="O105" s="12" t="s">
        <v>16</v>
      </c>
      <c r="P105" s="12" t="s">
        <v>16</v>
      </c>
      <c r="Q105" s="12" t="s">
        <v>16</v>
      </c>
      <c r="R105" s="24">
        <f t="shared" si="21"/>
        <v>700</v>
      </c>
      <c r="S105" s="24">
        <f t="shared" si="22"/>
        <v>350</v>
      </c>
      <c r="T105" s="24">
        <f t="shared" si="27"/>
        <v>50</v>
      </c>
      <c r="U105" s="4"/>
    </row>
    <row r="106" spans="1:21" ht="23.25" x14ac:dyDescent="0.25">
      <c r="A106" s="17" t="s">
        <v>296</v>
      </c>
      <c r="B106" s="81" t="s">
        <v>759</v>
      </c>
      <c r="C106" s="12">
        <v>700000</v>
      </c>
      <c r="D106" s="12">
        <v>350000</v>
      </c>
      <c r="E106" s="24">
        <f t="shared" si="17"/>
        <v>50</v>
      </c>
      <c r="F106" s="12" t="s">
        <v>16</v>
      </c>
      <c r="G106" s="12" t="s">
        <v>16</v>
      </c>
      <c r="H106" s="12" t="s">
        <v>16</v>
      </c>
      <c r="I106" s="12">
        <v>700000</v>
      </c>
      <c r="J106" s="12">
        <v>350000</v>
      </c>
      <c r="K106" s="24">
        <f t="shared" si="18"/>
        <v>50</v>
      </c>
      <c r="L106" s="24">
        <f t="shared" si="19"/>
        <v>700</v>
      </c>
      <c r="M106" s="24">
        <f t="shared" si="12"/>
        <v>350</v>
      </c>
      <c r="N106" s="24">
        <f t="shared" si="26"/>
        <v>50</v>
      </c>
      <c r="O106" s="12" t="s">
        <v>16</v>
      </c>
      <c r="P106" s="12" t="s">
        <v>16</v>
      </c>
      <c r="Q106" s="12" t="s">
        <v>16</v>
      </c>
      <c r="R106" s="24">
        <f t="shared" si="21"/>
        <v>700</v>
      </c>
      <c r="S106" s="24">
        <f t="shared" si="22"/>
        <v>350</v>
      </c>
      <c r="T106" s="24">
        <f t="shared" si="27"/>
        <v>50</v>
      </c>
      <c r="U106" s="4"/>
    </row>
    <row r="107" spans="1:21" ht="23.25" x14ac:dyDescent="0.25">
      <c r="A107" s="17" t="s">
        <v>297</v>
      </c>
      <c r="B107" s="81" t="s">
        <v>760</v>
      </c>
      <c r="C107" s="12">
        <v>31000</v>
      </c>
      <c r="D107" s="12">
        <v>2160</v>
      </c>
      <c r="E107" s="24">
        <f t="shared" si="17"/>
        <v>6.9677419354838701</v>
      </c>
      <c r="F107" s="12" t="s">
        <v>16</v>
      </c>
      <c r="G107" s="12" t="s">
        <v>16</v>
      </c>
      <c r="H107" s="12" t="s">
        <v>16</v>
      </c>
      <c r="I107" s="12">
        <v>15000</v>
      </c>
      <c r="J107" s="12" t="s">
        <v>16</v>
      </c>
      <c r="K107" s="12" t="s">
        <v>16</v>
      </c>
      <c r="L107" s="24">
        <f t="shared" si="19"/>
        <v>31</v>
      </c>
      <c r="M107" s="24">
        <f t="shared" si="12"/>
        <v>2.16</v>
      </c>
      <c r="N107" s="24">
        <f t="shared" si="26"/>
        <v>6.9677419354838719</v>
      </c>
      <c r="O107" s="12" t="s">
        <v>16</v>
      </c>
      <c r="P107" s="12" t="s">
        <v>16</v>
      </c>
      <c r="Q107" s="12" t="s">
        <v>16</v>
      </c>
      <c r="R107" s="24">
        <f t="shared" si="21"/>
        <v>15</v>
      </c>
      <c r="S107" s="12" t="s">
        <v>16</v>
      </c>
      <c r="T107" s="12" t="s">
        <v>16</v>
      </c>
      <c r="U107" s="4"/>
    </row>
    <row r="108" spans="1:21" ht="23.25" x14ac:dyDescent="0.25">
      <c r="A108" s="17" t="s">
        <v>298</v>
      </c>
      <c r="B108" s="81" t="s">
        <v>727</v>
      </c>
      <c r="C108" s="12">
        <v>31000</v>
      </c>
      <c r="D108" s="12">
        <v>2160</v>
      </c>
      <c r="E108" s="24">
        <f t="shared" si="17"/>
        <v>6.9677419354838701</v>
      </c>
      <c r="F108" s="12" t="s">
        <v>16</v>
      </c>
      <c r="G108" s="12" t="s">
        <v>16</v>
      </c>
      <c r="H108" s="12" t="s">
        <v>16</v>
      </c>
      <c r="I108" s="12">
        <v>15000</v>
      </c>
      <c r="J108" s="12" t="s">
        <v>16</v>
      </c>
      <c r="K108" s="12" t="s">
        <v>16</v>
      </c>
      <c r="L108" s="24">
        <f t="shared" si="19"/>
        <v>31</v>
      </c>
      <c r="M108" s="24">
        <f t="shared" si="12"/>
        <v>2.16</v>
      </c>
      <c r="N108" s="24">
        <f t="shared" si="26"/>
        <v>6.9677419354838719</v>
      </c>
      <c r="O108" s="12" t="s">
        <v>16</v>
      </c>
      <c r="P108" s="12" t="s">
        <v>16</v>
      </c>
      <c r="Q108" s="12" t="s">
        <v>16</v>
      </c>
      <c r="R108" s="24">
        <f t="shared" si="21"/>
        <v>15</v>
      </c>
      <c r="S108" s="12" t="s">
        <v>16</v>
      </c>
      <c r="T108" s="12" t="s">
        <v>16</v>
      </c>
      <c r="U108" s="4"/>
    </row>
    <row r="109" spans="1:21" ht="23.25" x14ac:dyDescent="0.25">
      <c r="A109" s="17" t="s">
        <v>299</v>
      </c>
      <c r="B109" s="81" t="s">
        <v>728</v>
      </c>
      <c r="C109" s="12">
        <v>31000</v>
      </c>
      <c r="D109" s="12">
        <v>2160</v>
      </c>
      <c r="E109" s="24">
        <f t="shared" si="17"/>
        <v>6.9677419354838701</v>
      </c>
      <c r="F109" s="12" t="s">
        <v>16</v>
      </c>
      <c r="G109" s="12" t="s">
        <v>16</v>
      </c>
      <c r="H109" s="12" t="s">
        <v>16</v>
      </c>
      <c r="I109" s="12">
        <v>15000</v>
      </c>
      <c r="J109" s="12" t="s">
        <v>16</v>
      </c>
      <c r="K109" s="12" t="s">
        <v>16</v>
      </c>
      <c r="L109" s="24">
        <f t="shared" si="19"/>
        <v>31</v>
      </c>
      <c r="M109" s="24">
        <f t="shared" si="12"/>
        <v>2.16</v>
      </c>
      <c r="N109" s="24">
        <f t="shared" si="26"/>
        <v>6.9677419354838719</v>
      </c>
      <c r="O109" s="12" t="s">
        <v>16</v>
      </c>
      <c r="P109" s="12" t="s">
        <v>16</v>
      </c>
      <c r="Q109" s="12" t="s">
        <v>16</v>
      </c>
      <c r="R109" s="24">
        <f t="shared" si="21"/>
        <v>15</v>
      </c>
      <c r="S109" s="12" t="s">
        <v>16</v>
      </c>
      <c r="T109" s="12" t="s">
        <v>16</v>
      </c>
      <c r="U109" s="4"/>
    </row>
    <row r="110" spans="1:21" x14ac:dyDescent="0.25">
      <c r="A110" s="17" t="s">
        <v>300</v>
      </c>
      <c r="B110" s="81" t="s">
        <v>729</v>
      </c>
      <c r="C110" s="12">
        <v>31000</v>
      </c>
      <c r="D110" s="12">
        <v>2160</v>
      </c>
      <c r="E110" s="24">
        <f t="shared" si="17"/>
        <v>6.9677419354838701</v>
      </c>
      <c r="F110" s="12" t="s">
        <v>16</v>
      </c>
      <c r="G110" s="12" t="s">
        <v>16</v>
      </c>
      <c r="H110" s="12" t="s">
        <v>16</v>
      </c>
      <c r="I110" s="12">
        <v>15000</v>
      </c>
      <c r="J110" s="12" t="s">
        <v>16</v>
      </c>
      <c r="K110" s="12" t="s">
        <v>16</v>
      </c>
      <c r="L110" s="24">
        <f t="shared" si="19"/>
        <v>31</v>
      </c>
      <c r="M110" s="24">
        <f t="shared" si="12"/>
        <v>2.16</v>
      </c>
      <c r="N110" s="24">
        <f t="shared" si="26"/>
        <v>6.9677419354838719</v>
      </c>
      <c r="O110" s="12" t="s">
        <v>16</v>
      </c>
      <c r="P110" s="12" t="s">
        <v>16</v>
      </c>
      <c r="Q110" s="12" t="s">
        <v>16</v>
      </c>
      <c r="R110" s="24">
        <f t="shared" si="21"/>
        <v>15</v>
      </c>
      <c r="S110" s="12" t="s">
        <v>16</v>
      </c>
      <c r="T110" s="12" t="s">
        <v>16</v>
      </c>
      <c r="U110" s="4"/>
    </row>
    <row r="111" spans="1:21" x14ac:dyDescent="0.25">
      <c r="A111" s="17" t="s">
        <v>301</v>
      </c>
      <c r="B111" s="81" t="s">
        <v>761</v>
      </c>
      <c r="C111" s="12">
        <v>59360887.020000003</v>
      </c>
      <c r="D111" s="12">
        <v>28701591.600000001</v>
      </c>
      <c r="E111" s="24">
        <f t="shared" si="17"/>
        <v>48.351015358530269</v>
      </c>
      <c r="F111" s="12">
        <v>9485800</v>
      </c>
      <c r="G111" s="12">
        <v>5908300</v>
      </c>
      <c r="H111" s="24">
        <f>G111/F111*100</f>
        <v>62.285732357840139</v>
      </c>
      <c r="I111" s="12">
        <v>59030787.020000003</v>
      </c>
      <c r="J111" s="12">
        <v>29161462.710000001</v>
      </c>
      <c r="K111" s="24">
        <f t="shared" si="18"/>
        <v>49.400430152015275</v>
      </c>
      <c r="L111" s="24">
        <f t="shared" si="19"/>
        <v>59360.887020000002</v>
      </c>
      <c r="M111" s="24">
        <f t="shared" si="12"/>
        <v>28701.5916</v>
      </c>
      <c r="N111" s="24">
        <f t="shared" si="26"/>
        <v>48.351015358530262</v>
      </c>
      <c r="O111" s="24">
        <f>F111/1000</f>
        <v>9485.7999999999993</v>
      </c>
      <c r="P111" s="24">
        <f>G111/1000</f>
        <v>5908.3</v>
      </c>
      <c r="Q111" s="24">
        <f>P111/O111*100</f>
        <v>62.285732357840153</v>
      </c>
      <c r="R111" s="24">
        <f t="shared" si="21"/>
        <v>59030.787020000003</v>
      </c>
      <c r="S111" s="24">
        <f t="shared" si="22"/>
        <v>29161.46271</v>
      </c>
      <c r="T111" s="24">
        <f t="shared" ref="T111:T112" si="28">S111/R111*100</f>
        <v>49.400430152015275</v>
      </c>
      <c r="U111" s="4"/>
    </row>
    <row r="112" spans="1:21" x14ac:dyDescent="0.25">
      <c r="A112" s="17" t="s">
        <v>302</v>
      </c>
      <c r="B112" s="81" t="s">
        <v>762</v>
      </c>
      <c r="C112" s="12">
        <v>1454500</v>
      </c>
      <c r="D112" s="12">
        <v>322085</v>
      </c>
      <c r="E112" s="24">
        <f t="shared" si="17"/>
        <v>22.144035751117222</v>
      </c>
      <c r="F112" s="12" t="s">
        <v>16</v>
      </c>
      <c r="G112" s="12" t="s">
        <v>16</v>
      </c>
      <c r="H112" s="12" t="s">
        <v>16</v>
      </c>
      <c r="I112" s="12">
        <v>1454500</v>
      </c>
      <c r="J112" s="12">
        <v>322085</v>
      </c>
      <c r="K112" s="24">
        <f t="shared" si="18"/>
        <v>22.144035751117222</v>
      </c>
      <c r="L112" s="24">
        <f t="shared" si="19"/>
        <v>1454.5</v>
      </c>
      <c r="M112" s="24">
        <f t="shared" si="12"/>
        <v>322.08499999999998</v>
      </c>
      <c r="N112" s="24">
        <f t="shared" si="26"/>
        <v>22.144035751117222</v>
      </c>
      <c r="O112" s="12" t="s">
        <v>16</v>
      </c>
      <c r="P112" s="12" t="s">
        <v>16</v>
      </c>
      <c r="Q112" s="12" t="s">
        <v>16</v>
      </c>
      <c r="R112" s="24">
        <f t="shared" si="21"/>
        <v>1454.5</v>
      </c>
      <c r="S112" s="24">
        <f t="shared" si="22"/>
        <v>322.08499999999998</v>
      </c>
      <c r="T112" s="24">
        <f t="shared" si="28"/>
        <v>22.144035751117222</v>
      </c>
      <c r="U112" s="4"/>
    </row>
    <row r="113" spans="1:21" ht="23.25" x14ac:dyDescent="0.25">
      <c r="A113" s="17" t="s">
        <v>303</v>
      </c>
      <c r="B113" s="81" t="s">
        <v>727</v>
      </c>
      <c r="C113" s="12">
        <v>194800</v>
      </c>
      <c r="D113" s="12" t="s">
        <v>16</v>
      </c>
      <c r="E113" s="12" t="s">
        <v>16</v>
      </c>
      <c r="F113" s="12" t="s">
        <v>16</v>
      </c>
      <c r="G113" s="12" t="s">
        <v>16</v>
      </c>
      <c r="H113" s="12" t="s">
        <v>16</v>
      </c>
      <c r="I113" s="12">
        <v>194800</v>
      </c>
      <c r="J113" s="12" t="s">
        <v>16</v>
      </c>
      <c r="K113" s="12" t="s">
        <v>16</v>
      </c>
      <c r="L113" s="24">
        <f t="shared" si="19"/>
        <v>194.8</v>
      </c>
      <c r="M113" s="12" t="s">
        <v>16</v>
      </c>
      <c r="N113" s="12" t="s">
        <v>16</v>
      </c>
      <c r="O113" s="12" t="s">
        <v>16</v>
      </c>
      <c r="P113" s="12" t="s">
        <v>16</v>
      </c>
      <c r="Q113" s="12" t="s">
        <v>16</v>
      </c>
      <c r="R113" s="24">
        <f t="shared" si="21"/>
        <v>194.8</v>
      </c>
      <c r="S113" s="12" t="s">
        <v>16</v>
      </c>
      <c r="T113" s="12" t="s">
        <v>16</v>
      </c>
      <c r="U113" s="4"/>
    </row>
    <row r="114" spans="1:21" ht="23.25" x14ac:dyDescent="0.25">
      <c r="A114" s="17" t="s">
        <v>304</v>
      </c>
      <c r="B114" s="81" t="s">
        <v>728</v>
      </c>
      <c r="C114" s="12">
        <v>194800</v>
      </c>
      <c r="D114" s="12" t="s">
        <v>16</v>
      </c>
      <c r="E114" s="12" t="s">
        <v>16</v>
      </c>
      <c r="F114" s="12" t="s">
        <v>16</v>
      </c>
      <c r="G114" s="12" t="s">
        <v>16</v>
      </c>
      <c r="H114" s="12" t="s">
        <v>16</v>
      </c>
      <c r="I114" s="12">
        <v>194800</v>
      </c>
      <c r="J114" s="12" t="s">
        <v>16</v>
      </c>
      <c r="K114" s="12" t="s">
        <v>16</v>
      </c>
      <c r="L114" s="24">
        <f t="shared" si="19"/>
        <v>194.8</v>
      </c>
      <c r="M114" s="12" t="s">
        <v>16</v>
      </c>
      <c r="N114" s="12" t="s">
        <v>16</v>
      </c>
      <c r="O114" s="12" t="s">
        <v>16</v>
      </c>
      <c r="P114" s="12" t="s">
        <v>16</v>
      </c>
      <c r="Q114" s="12" t="s">
        <v>16</v>
      </c>
      <c r="R114" s="24">
        <f t="shared" si="21"/>
        <v>194.8</v>
      </c>
      <c r="S114" s="12" t="s">
        <v>16</v>
      </c>
      <c r="T114" s="12" t="s">
        <v>16</v>
      </c>
      <c r="U114" s="4"/>
    </row>
    <row r="115" spans="1:21" x14ac:dyDescent="0.25">
      <c r="A115" s="17" t="s">
        <v>305</v>
      </c>
      <c r="B115" s="81" t="s">
        <v>729</v>
      </c>
      <c r="C115" s="12">
        <v>194800</v>
      </c>
      <c r="D115" s="12" t="s">
        <v>16</v>
      </c>
      <c r="E115" s="12" t="s">
        <v>16</v>
      </c>
      <c r="F115" s="12" t="s">
        <v>16</v>
      </c>
      <c r="G115" s="12" t="s">
        <v>16</v>
      </c>
      <c r="H115" s="12" t="s">
        <v>16</v>
      </c>
      <c r="I115" s="12">
        <v>194800</v>
      </c>
      <c r="J115" s="12" t="s">
        <v>16</v>
      </c>
      <c r="K115" s="12" t="s">
        <v>16</v>
      </c>
      <c r="L115" s="24">
        <f t="shared" si="19"/>
        <v>194.8</v>
      </c>
      <c r="M115" s="12" t="s">
        <v>16</v>
      </c>
      <c r="N115" s="12" t="s">
        <v>16</v>
      </c>
      <c r="O115" s="12" t="s">
        <v>16</v>
      </c>
      <c r="P115" s="12" t="s">
        <v>16</v>
      </c>
      <c r="Q115" s="12" t="s">
        <v>16</v>
      </c>
      <c r="R115" s="24">
        <f t="shared" si="21"/>
        <v>194.8</v>
      </c>
      <c r="S115" s="12" t="s">
        <v>16</v>
      </c>
      <c r="T115" s="12" t="s">
        <v>16</v>
      </c>
      <c r="U115" s="4"/>
    </row>
    <row r="116" spans="1:21" x14ac:dyDescent="0.25">
      <c r="A116" s="17" t="s">
        <v>306</v>
      </c>
      <c r="B116" s="81" t="s">
        <v>763</v>
      </c>
      <c r="C116" s="12">
        <v>1259700</v>
      </c>
      <c r="D116" s="12">
        <v>322085</v>
      </c>
      <c r="E116" s="24">
        <f t="shared" si="17"/>
        <v>25.568389299039453</v>
      </c>
      <c r="F116" s="12" t="s">
        <v>16</v>
      </c>
      <c r="G116" s="12" t="s">
        <v>16</v>
      </c>
      <c r="H116" s="12" t="s">
        <v>16</v>
      </c>
      <c r="I116" s="12">
        <v>1259700</v>
      </c>
      <c r="J116" s="12">
        <v>322085</v>
      </c>
      <c r="K116" s="24">
        <f t="shared" si="18"/>
        <v>25.568389299039453</v>
      </c>
      <c r="L116" s="24">
        <f t="shared" si="19"/>
        <v>1259.7</v>
      </c>
      <c r="M116" s="24">
        <f t="shared" ref="M116:M178" si="29">D116/1000</f>
        <v>322.08499999999998</v>
      </c>
      <c r="N116" s="24">
        <f t="shared" ref="N116:N130" si="30">M116/L116*100</f>
        <v>25.568389299039453</v>
      </c>
      <c r="O116" s="12" t="s">
        <v>16</v>
      </c>
      <c r="P116" s="12" t="s">
        <v>16</v>
      </c>
      <c r="Q116" s="12" t="s">
        <v>16</v>
      </c>
      <c r="R116" s="24">
        <f t="shared" si="21"/>
        <v>1259.7</v>
      </c>
      <c r="S116" s="24">
        <f t="shared" si="22"/>
        <v>322.08499999999998</v>
      </c>
      <c r="T116" s="24">
        <f t="shared" ref="T116:T125" si="31">S116/R116*100</f>
        <v>25.568389299039453</v>
      </c>
      <c r="U116" s="4"/>
    </row>
    <row r="117" spans="1:21" x14ac:dyDescent="0.25">
      <c r="A117" s="17" t="s">
        <v>307</v>
      </c>
      <c r="B117" s="81" t="s">
        <v>765</v>
      </c>
      <c r="C117" s="12">
        <v>1259700</v>
      </c>
      <c r="D117" s="12">
        <v>322085</v>
      </c>
      <c r="E117" s="24">
        <f t="shared" si="17"/>
        <v>25.568389299039453</v>
      </c>
      <c r="F117" s="12" t="s">
        <v>16</v>
      </c>
      <c r="G117" s="12" t="s">
        <v>16</v>
      </c>
      <c r="H117" s="12" t="s">
        <v>16</v>
      </c>
      <c r="I117" s="12">
        <v>1259700</v>
      </c>
      <c r="J117" s="12">
        <v>322085</v>
      </c>
      <c r="K117" s="24">
        <f t="shared" si="18"/>
        <v>25.568389299039453</v>
      </c>
      <c r="L117" s="24">
        <f t="shared" si="19"/>
        <v>1259.7</v>
      </c>
      <c r="M117" s="24">
        <f t="shared" si="29"/>
        <v>322.08499999999998</v>
      </c>
      <c r="N117" s="24">
        <f t="shared" si="30"/>
        <v>25.568389299039453</v>
      </c>
      <c r="O117" s="12" t="s">
        <v>16</v>
      </c>
      <c r="P117" s="12" t="s">
        <v>16</v>
      </c>
      <c r="Q117" s="12" t="s">
        <v>16</v>
      </c>
      <c r="R117" s="24">
        <f t="shared" si="21"/>
        <v>1259.7</v>
      </c>
      <c r="S117" s="24">
        <f t="shared" si="22"/>
        <v>322.08499999999998</v>
      </c>
      <c r="T117" s="24">
        <f t="shared" si="31"/>
        <v>25.568389299039453</v>
      </c>
      <c r="U117" s="4"/>
    </row>
    <row r="118" spans="1:21" x14ac:dyDescent="0.25">
      <c r="A118" s="17" t="s">
        <v>308</v>
      </c>
      <c r="B118" s="81" t="s">
        <v>764</v>
      </c>
      <c r="C118" s="12">
        <v>3255277.33</v>
      </c>
      <c r="D118" s="12">
        <v>2002472.51</v>
      </c>
      <c r="E118" s="24">
        <f t="shared" si="17"/>
        <v>61.514651656422771</v>
      </c>
      <c r="F118" s="12" t="s">
        <v>16</v>
      </c>
      <c r="G118" s="12" t="s">
        <v>16</v>
      </c>
      <c r="H118" s="12" t="s">
        <v>16</v>
      </c>
      <c r="I118" s="12">
        <v>3255277.33</v>
      </c>
      <c r="J118" s="12">
        <v>2002472.51</v>
      </c>
      <c r="K118" s="24">
        <f t="shared" si="18"/>
        <v>61.514651656422771</v>
      </c>
      <c r="L118" s="24">
        <f t="shared" si="19"/>
        <v>3255.2773299999999</v>
      </c>
      <c r="M118" s="24">
        <f t="shared" si="29"/>
        <v>2002.4725100000001</v>
      </c>
      <c r="N118" s="24">
        <f t="shared" si="30"/>
        <v>61.514651656422778</v>
      </c>
      <c r="O118" s="12" t="s">
        <v>16</v>
      </c>
      <c r="P118" s="12" t="s">
        <v>16</v>
      </c>
      <c r="Q118" s="12" t="s">
        <v>16</v>
      </c>
      <c r="R118" s="24">
        <f t="shared" si="21"/>
        <v>3255.2773299999999</v>
      </c>
      <c r="S118" s="24">
        <f t="shared" si="22"/>
        <v>2002.4725100000001</v>
      </c>
      <c r="T118" s="24">
        <f t="shared" si="31"/>
        <v>61.514651656422778</v>
      </c>
      <c r="U118" s="4"/>
    </row>
    <row r="119" spans="1:21" ht="23.25" x14ac:dyDescent="0.25">
      <c r="A119" s="17" t="s">
        <v>309</v>
      </c>
      <c r="B119" s="81" t="s">
        <v>727</v>
      </c>
      <c r="C119" s="12">
        <v>3255277.33</v>
      </c>
      <c r="D119" s="12">
        <v>2002472.51</v>
      </c>
      <c r="E119" s="24">
        <f t="shared" si="17"/>
        <v>61.514651656422771</v>
      </c>
      <c r="F119" s="12" t="s">
        <v>16</v>
      </c>
      <c r="G119" s="12" t="s">
        <v>16</v>
      </c>
      <c r="H119" s="12" t="s">
        <v>16</v>
      </c>
      <c r="I119" s="12">
        <v>3255277.33</v>
      </c>
      <c r="J119" s="12">
        <v>2002472.51</v>
      </c>
      <c r="K119" s="24">
        <f t="shared" si="18"/>
        <v>61.514651656422771</v>
      </c>
      <c r="L119" s="24">
        <f t="shared" si="19"/>
        <v>3255.2773299999999</v>
      </c>
      <c r="M119" s="24">
        <f t="shared" si="29"/>
        <v>2002.4725100000001</v>
      </c>
      <c r="N119" s="24">
        <f t="shared" si="30"/>
        <v>61.514651656422778</v>
      </c>
      <c r="O119" s="12" t="s">
        <v>16</v>
      </c>
      <c r="P119" s="12" t="s">
        <v>16</v>
      </c>
      <c r="Q119" s="12" t="s">
        <v>16</v>
      </c>
      <c r="R119" s="24">
        <f t="shared" si="21"/>
        <v>3255.2773299999999</v>
      </c>
      <c r="S119" s="24">
        <f t="shared" si="22"/>
        <v>2002.4725100000001</v>
      </c>
      <c r="T119" s="24">
        <f t="shared" si="31"/>
        <v>61.514651656422778</v>
      </c>
      <c r="U119" s="4"/>
    </row>
    <row r="120" spans="1:21" ht="23.25" x14ac:dyDescent="0.25">
      <c r="A120" s="17" t="s">
        <v>310</v>
      </c>
      <c r="B120" s="81" t="s">
        <v>728</v>
      </c>
      <c r="C120" s="12">
        <v>3255277.33</v>
      </c>
      <c r="D120" s="12">
        <v>2002472.51</v>
      </c>
      <c r="E120" s="24">
        <f t="shared" si="17"/>
        <v>61.514651656422771</v>
      </c>
      <c r="F120" s="12" t="s">
        <v>16</v>
      </c>
      <c r="G120" s="12" t="s">
        <v>16</v>
      </c>
      <c r="H120" s="12" t="s">
        <v>16</v>
      </c>
      <c r="I120" s="12">
        <v>3255277.33</v>
      </c>
      <c r="J120" s="12">
        <v>2002472.51</v>
      </c>
      <c r="K120" s="24">
        <f t="shared" si="18"/>
        <v>61.514651656422771</v>
      </c>
      <c r="L120" s="24">
        <f t="shared" si="19"/>
        <v>3255.2773299999999</v>
      </c>
      <c r="M120" s="24">
        <f t="shared" si="29"/>
        <v>2002.4725100000001</v>
      </c>
      <c r="N120" s="24">
        <f t="shared" si="30"/>
        <v>61.514651656422778</v>
      </c>
      <c r="O120" s="12" t="s">
        <v>16</v>
      </c>
      <c r="P120" s="12" t="s">
        <v>16</v>
      </c>
      <c r="Q120" s="12" t="s">
        <v>16</v>
      </c>
      <c r="R120" s="24">
        <f t="shared" si="21"/>
        <v>3255.2773299999999</v>
      </c>
      <c r="S120" s="24">
        <f t="shared" si="22"/>
        <v>2002.4725100000001</v>
      </c>
      <c r="T120" s="24">
        <f t="shared" si="31"/>
        <v>61.514651656422778</v>
      </c>
      <c r="U120" s="4"/>
    </row>
    <row r="121" spans="1:21" x14ac:dyDescent="0.25">
      <c r="A121" s="17" t="s">
        <v>311</v>
      </c>
      <c r="B121" s="81" t="s">
        <v>729</v>
      </c>
      <c r="C121" s="12">
        <v>3255277.33</v>
      </c>
      <c r="D121" s="12">
        <v>2002472.51</v>
      </c>
      <c r="E121" s="24">
        <f t="shared" si="17"/>
        <v>61.514651656422771</v>
      </c>
      <c r="F121" s="12" t="s">
        <v>16</v>
      </c>
      <c r="G121" s="12" t="s">
        <v>16</v>
      </c>
      <c r="H121" s="12" t="s">
        <v>16</v>
      </c>
      <c r="I121" s="12">
        <v>3255277.33</v>
      </c>
      <c r="J121" s="12">
        <v>2002472.51</v>
      </c>
      <c r="K121" s="24">
        <f t="shared" si="18"/>
        <v>61.514651656422771</v>
      </c>
      <c r="L121" s="24">
        <f t="shared" si="19"/>
        <v>3255.2773299999999</v>
      </c>
      <c r="M121" s="24">
        <f t="shared" si="29"/>
        <v>2002.4725100000001</v>
      </c>
      <c r="N121" s="24">
        <f t="shared" si="30"/>
        <v>61.514651656422778</v>
      </c>
      <c r="O121" s="12" t="s">
        <v>16</v>
      </c>
      <c r="P121" s="12" t="s">
        <v>16</v>
      </c>
      <c r="Q121" s="12" t="s">
        <v>16</v>
      </c>
      <c r="R121" s="24">
        <f t="shared" si="21"/>
        <v>3255.2773299999999</v>
      </c>
      <c r="S121" s="24">
        <f t="shared" si="22"/>
        <v>2002.4725100000001</v>
      </c>
      <c r="T121" s="24">
        <f t="shared" si="31"/>
        <v>61.514651656422778</v>
      </c>
      <c r="U121" s="4"/>
    </row>
    <row r="122" spans="1:21" x14ac:dyDescent="0.25">
      <c r="A122" s="17" t="s">
        <v>312</v>
      </c>
      <c r="B122" s="81" t="s">
        <v>766</v>
      </c>
      <c r="C122" s="12">
        <v>52796009.689999998</v>
      </c>
      <c r="D122" s="12">
        <v>26154013.420000002</v>
      </c>
      <c r="E122" s="24">
        <f t="shared" si="17"/>
        <v>49.537860102623988</v>
      </c>
      <c r="F122" s="12">
        <v>8530800</v>
      </c>
      <c r="G122" s="12">
        <v>5743300</v>
      </c>
      <c r="H122" s="24">
        <f>G122/F122*100</f>
        <v>67.324283771744746</v>
      </c>
      <c r="I122" s="12">
        <v>52466009.689999998</v>
      </c>
      <c r="J122" s="12">
        <v>26489405.199999999</v>
      </c>
      <c r="K122" s="24">
        <f t="shared" si="18"/>
        <v>50.488698028523537</v>
      </c>
      <c r="L122" s="24">
        <f t="shared" si="19"/>
        <v>52796.009689999999</v>
      </c>
      <c r="M122" s="24">
        <f t="shared" si="29"/>
        <v>26154.013420000003</v>
      </c>
      <c r="N122" s="24">
        <f t="shared" si="30"/>
        <v>49.537860102623988</v>
      </c>
      <c r="O122" s="24">
        <f>F122/1000</f>
        <v>8530.7999999999993</v>
      </c>
      <c r="P122" s="24">
        <f>G122/1000</f>
        <v>5743.3</v>
      </c>
      <c r="Q122" s="24">
        <f>P122/O122*100</f>
        <v>67.324283771744746</v>
      </c>
      <c r="R122" s="24">
        <f t="shared" si="21"/>
        <v>52466.009689999999</v>
      </c>
      <c r="S122" s="24">
        <f t="shared" si="22"/>
        <v>26489.405200000001</v>
      </c>
      <c r="T122" s="24">
        <f t="shared" si="31"/>
        <v>50.488698028523551</v>
      </c>
      <c r="U122" s="4"/>
    </row>
    <row r="123" spans="1:21" ht="23.25" x14ac:dyDescent="0.25">
      <c r="A123" s="17" t="s">
        <v>313</v>
      </c>
      <c r="B123" s="81" t="s">
        <v>727</v>
      </c>
      <c r="C123" s="12">
        <v>34435849.689999998</v>
      </c>
      <c r="D123" s="12">
        <v>20400202.219999999</v>
      </c>
      <c r="E123" s="24">
        <f t="shared" si="17"/>
        <v>59.241175703947036</v>
      </c>
      <c r="F123" s="12" t="s">
        <v>16</v>
      </c>
      <c r="G123" s="12" t="s">
        <v>16</v>
      </c>
      <c r="H123" s="12" t="s">
        <v>16</v>
      </c>
      <c r="I123" s="12">
        <v>26475049.690000001</v>
      </c>
      <c r="J123" s="12">
        <v>15592194</v>
      </c>
      <c r="K123" s="24">
        <f t="shared" si="18"/>
        <v>58.893917792680824</v>
      </c>
      <c r="L123" s="24">
        <f t="shared" si="19"/>
        <v>34435.849689999995</v>
      </c>
      <c r="M123" s="24">
        <f t="shared" si="29"/>
        <v>20400.202219999999</v>
      </c>
      <c r="N123" s="24">
        <f t="shared" si="30"/>
        <v>59.241175703947036</v>
      </c>
      <c r="O123" s="12" t="s">
        <v>16</v>
      </c>
      <c r="P123" s="12" t="s">
        <v>16</v>
      </c>
      <c r="Q123" s="12" t="s">
        <v>16</v>
      </c>
      <c r="R123" s="24">
        <f t="shared" si="21"/>
        <v>26475.04969</v>
      </c>
      <c r="S123" s="24">
        <f t="shared" si="22"/>
        <v>15592.194</v>
      </c>
      <c r="T123" s="24">
        <f t="shared" si="31"/>
        <v>58.893917792680824</v>
      </c>
      <c r="U123" s="4"/>
    </row>
    <row r="124" spans="1:21" ht="23.25" x14ac:dyDescent="0.25">
      <c r="A124" s="17" t="s">
        <v>314</v>
      </c>
      <c r="B124" s="81" t="s">
        <v>728</v>
      </c>
      <c r="C124" s="12">
        <v>34435849.689999998</v>
      </c>
      <c r="D124" s="12">
        <v>20400202.219999999</v>
      </c>
      <c r="E124" s="24">
        <f t="shared" si="17"/>
        <v>59.241175703947036</v>
      </c>
      <c r="F124" s="12" t="s">
        <v>16</v>
      </c>
      <c r="G124" s="12" t="s">
        <v>16</v>
      </c>
      <c r="H124" s="12" t="s">
        <v>16</v>
      </c>
      <c r="I124" s="12">
        <v>26475049.690000001</v>
      </c>
      <c r="J124" s="12">
        <v>15592194</v>
      </c>
      <c r="K124" s="24">
        <f t="shared" si="18"/>
        <v>58.893917792680824</v>
      </c>
      <c r="L124" s="24">
        <f t="shared" si="19"/>
        <v>34435.849689999995</v>
      </c>
      <c r="M124" s="24">
        <f t="shared" si="29"/>
        <v>20400.202219999999</v>
      </c>
      <c r="N124" s="24">
        <f t="shared" si="30"/>
        <v>59.241175703947036</v>
      </c>
      <c r="O124" s="12" t="s">
        <v>16</v>
      </c>
      <c r="P124" s="12" t="s">
        <v>16</v>
      </c>
      <c r="Q124" s="12" t="s">
        <v>16</v>
      </c>
      <c r="R124" s="24">
        <f t="shared" si="21"/>
        <v>26475.04969</v>
      </c>
      <c r="S124" s="24">
        <f t="shared" si="22"/>
        <v>15592.194</v>
      </c>
      <c r="T124" s="24">
        <f t="shared" si="31"/>
        <v>58.893917792680824</v>
      </c>
      <c r="U124" s="4"/>
    </row>
    <row r="125" spans="1:21" ht="23.25" x14ac:dyDescent="0.25">
      <c r="A125" s="17" t="s">
        <v>315</v>
      </c>
      <c r="B125" s="81" t="s">
        <v>815</v>
      </c>
      <c r="C125" s="12">
        <v>20340250</v>
      </c>
      <c r="D125" s="12">
        <v>15592194</v>
      </c>
      <c r="E125" s="24">
        <f t="shared" si="17"/>
        <v>76.65684541733755</v>
      </c>
      <c r="F125" s="12" t="s">
        <v>16</v>
      </c>
      <c r="G125" s="12" t="s">
        <v>16</v>
      </c>
      <c r="H125" s="12" t="s">
        <v>16</v>
      </c>
      <c r="I125" s="12">
        <v>20340250</v>
      </c>
      <c r="J125" s="12">
        <v>15592194</v>
      </c>
      <c r="K125" s="24">
        <f t="shared" si="18"/>
        <v>76.65684541733755</v>
      </c>
      <c r="L125" s="24">
        <f t="shared" si="19"/>
        <v>20340.25</v>
      </c>
      <c r="M125" s="24">
        <f t="shared" si="29"/>
        <v>15592.194</v>
      </c>
      <c r="N125" s="24">
        <f t="shared" si="30"/>
        <v>76.656845417337536</v>
      </c>
      <c r="O125" s="12" t="s">
        <v>16</v>
      </c>
      <c r="P125" s="12" t="s">
        <v>16</v>
      </c>
      <c r="Q125" s="12" t="s">
        <v>16</v>
      </c>
      <c r="R125" s="24">
        <f t="shared" si="21"/>
        <v>20340.25</v>
      </c>
      <c r="S125" s="24">
        <f t="shared" si="22"/>
        <v>15592.194</v>
      </c>
      <c r="T125" s="24">
        <f t="shared" si="31"/>
        <v>76.656845417337536</v>
      </c>
      <c r="U125" s="4"/>
    </row>
    <row r="126" spans="1:21" x14ac:dyDescent="0.25">
      <c r="A126" s="17" t="s">
        <v>316</v>
      </c>
      <c r="B126" s="81" t="s">
        <v>729</v>
      </c>
      <c r="C126" s="12">
        <v>13715599.689999999</v>
      </c>
      <c r="D126" s="12">
        <v>4620360.5199999996</v>
      </c>
      <c r="E126" s="24">
        <f t="shared" si="17"/>
        <v>33.686901225096918</v>
      </c>
      <c r="F126" s="12" t="s">
        <v>16</v>
      </c>
      <c r="G126" s="12" t="s">
        <v>16</v>
      </c>
      <c r="H126" s="12" t="s">
        <v>16</v>
      </c>
      <c r="I126" s="12">
        <v>6134799.6900000004</v>
      </c>
      <c r="J126" s="12" t="s">
        <v>16</v>
      </c>
      <c r="K126" s="12" t="s">
        <v>16</v>
      </c>
      <c r="L126" s="24">
        <f t="shared" si="19"/>
        <v>13715.599689999999</v>
      </c>
      <c r="M126" s="24">
        <f t="shared" si="29"/>
        <v>4620.3605199999993</v>
      </c>
      <c r="N126" s="24">
        <f t="shared" si="30"/>
        <v>33.686901225096918</v>
      </c>
      <c r="O126" s="12" t="s">
        <v>16</v>
      </c>
      <c r="P126" s="12" t="s">
        <v>16</v>
      </c>
      <c r="Q126" s="12" t="s">
        <v>16</v>
      </c>
      <c r="R126" s="24">
        <f t="shared" si="21"/>
        <v>6134.7996900000007</v>
      </c>
      <c r="S126" s="12" t="s">
        <v>16</v>
      </c>
      <c r="T126" s="12" t="s">
        <v>16</v>
      </c>
      <c r="U126" s="4"/>
    </row>
    <row r="127" spans="1:21" x14ac:dyDescent="0.25">
      <c r="A127" s="17" t="s">
        <v>317</v>
      </c>
      <c r="B127" s="81" t="s">
        <v>730</v>
      </c>
      <c r="C127" s="12">
        <v>380000</v>
      </c>
      <c r="D127" s="12">
        <v>187647.7</v>
      </c>
      <c r="E127" s="24">
        <f t="shared" si="17"/>
        <v>49.380973684210531</v>
      </c>
      <c r="F127" s="12" t="s">
        <v>16</v>
      </c>
      <c r="G127" s="12" t="s">
        <v>16</v>
      </c>
      <c r="H127" s="12" t="s">
        <v>16</v>
      </c>
      <c r="I127" s="12" t="s">
        <v>16</v>
      </c>
      <c r="J127" s="12" t="s">
        <v>16</v>
      </c>
      <c r="K127" s="12" t="s">
        <v>16</v>
      </c>
      <c r="L127" s="24">
        <f t="shared" si="19"/>
        <v>380</v>
      </c>
      <c r="M127" s="24">
        <f t="shared" si="29"/>
        <v>187.64770000000001</v>
      </c>
      <c r="N127" s="24">
        <f t="shared" si="30"/>
        <v>49.380973684210531</v>
      </c>
      <c r="O127" s="12" t="s">
        <v>16</v>
      </c>
      <c r="P127" s="12" t="s">
        <v>16</v>
      </c>
      <c r="Q127" s="12" t="s">
        <v>16</v>
      </c>
      <c r="R127" s="12" t="s">
        <v>16</v>
      </c>
      <c r="S127" s="12" t="s">
        <v>16</v>
      </c>
      <c r="T127" s="12" t="s">
        <v>16</v>
      </c>
      <c r="U127" s="4"/>
    </row>
    <row r="128" spans="1:21" ht="23.25" x14ac:dyDescent="0.25">
      <c r="A128" s="17" t="s">
        <v>318</v>
      </c>
      <c r="B128" s="81" t="s">
        <v>732</v>
      </c>
      <c r="C128" s="12">
        <v>18360160</v>
      </c>
      <c r="D128" s="12">
        <v>5753811.2000000002</v>
      </c>
      <c r="E128" s="24">
        <f t="shared" si="17"/>
        <v>31.338567855617818</v>
      </c>
      <c r="F128" s="12" t="s">
        <v>16</v>
      </c>
      <c r="G128" s="12" t="s">
        <v>16</v>
      </c>
      <c r="H128" s="12" t="s">
        <v>16</v>
      </c>
      <c r="I128" s="12">
        <v>17460160</v>
      </c>
      <c r="J128" s="12">
        <v>5153911.2</v>
      </c>
      <c r="K128" s="24">
        <f t="shared" si="18"/>
        <v>29.518121254329859</v>
      </c>
      <c r="L128" s="24">
        <f t="shared" si="19"/>
        <v>18360.16</v>
      </c>
      <c r="M128" s="24">
        <f t="shared" si="29"/>
        <v>5753.8112000000001</v>
      </c>
      <c r="N128" s="24">
        <f t="shared" si="30"/>
        <v>31.338567855617818</v>
      </c>
      <c r="O128" s="12" t="s">
        <v>16</v>
      </c>
      <c r="P128" s="12" t="s">
        <v>16</v>
      </c>
      <c r="Q128" s="12" t="s">
        <v>16</v>
      </c>
      <c r="R128" s="24">
        <f t="shared" si="21"/>
        <v>17460.16</v>
      </c>
      <c r="S128" s="24">
        <f t="shared" si="22"/>
        <v>5153.9112000000005</v>
      </c>
      <c r="T128" s="24">
        <f t="shared" ref="T128:T132" si="32">S128/R128*100</f>
        <v>29.518121254329859</v>
      </c>
      <c r="U128" s="4"/>
    </row>
    <row r="129" spans="1:21" x14ac:dyDescent="0.25">
      <c r="A129" s="17" t="s">
        <v>319</v>
      </c>
      <c r="B129" s="81" t="s">
        <v>731</v>
      </c>
      <c r="C129" s="12">
        <v>18360160</v>
      </c>
      <c r="D129" s="12">
        <v>5753811.2000000002</v>
      </c>
      <c r="E129" s="24">
        <f t="shared" si="17"/>
        <v>31.338567855617818</v>
      </c>
      <c r="F129" s="12" t="s">
        <v>16</v>
      </c>
      <c r="G129" s="12" t="s">
        <v>16</v>
      </c>
      <c r="H129" s="12" t="s">
        <v>16</v>
      </c>
      <c r="I129" s="12">
        <v>17460160</v>
      </c>
      <c r="J129" s="12">
        <v>5153911.2</v>
      </c>
      <c r="K129" s="24">
        <f t="shared" si="18"/>
        <v>29.518121254329859</v>
      </c>
      <c r="L129" s="24">
        <f t="shared" si="19"/>
        <v>18360.16</v>
      </c>
      <c r="M129" s="24">
        <f t="shared" si="29"/>
        <v>5753.8112000000001</v>
      </c>
      <c r="N129" s="24">
        <f t="shared" si="30"/>
        <v>31.338567855617818</v>
      </c>
      <c r="O129" s="12" t="s">
        <v>16</v>
      </c>
      <c r="P129" s="12" t="s">
        <v>16</v>
      </c>
      <c r="Q129" s="12" t="s">
        <v>16</v>
      </c>
      <c r="R129" s="24">
        <f t="shared" si="21"/>
        <v>17460.16</v>
      </c>
      <c r="S129" s="24">
        <f t="shared" si="22"/>
        <v>5153.9112000000005</v>
      </c>
      <c r="T129" s="24">
        <f t="shared" si="32"/>
        <v>29.518121254329859</v>
      </c>
      <c r="U129" s="4"/>
    </row>
    <row r="130" spans="1:21" ht="23.25" x14ac:dyDescent="0.25">
      <c r="A130" s="17" t="s">
        <v>320</v>
      </c>
      <c r="B130" s="81" t="s">
        <v>733</v>
      </c>
      <c r="C130" s="12">
        <v>18360160</v>
      </c>
      <c r="D130" s="12">
        <v>5753811.2000000002</v>
      </c>
      <c r="E130" s="24">
        <f t="shared" si="17"/>
        <v>31.338567855617818</v>
      </c>
      <c r="F130" s="12" t="s">
        <v>16</v>
      </c>
      <c r="G130" s="12" t="s">
        <v>16</v>
      </c>
      <c r="H130" s="12" t="s">
        <v>16</v>
      </c>
      <c r="I130" s="12">
        <v>17460160</v>
      </c>
      <c r="J130" s="12">
        <v>5153911.2</v>
      </c>
      <c r="K130" s="24">
        <f t="shared" si="18"/>
        <v>29.518121254329859</v>
      </c>
      <c r="L130" s="24">
        <f t="shared" si="19"/>
        <v>18360.16</v>
      </c>
      <c r="M130" s="24">
        <f t="shared" si="29"/>
        <v>5753.8112000000001</v>
      </c>
      <c r="N130" s="24">
        <f t="shared" si="30"/>
        <v>31.338567855617818</v>
      </c>
      <c r="O130" s="12" t="s">
        <v>16</v>
      </c>
      <c r="P130" s="12" t="s">
        <v>16</v>
      </c>
      <c r="Q130" s="12" t="s">
        <v>16</v>
      </c>
      <c r="R130" s="24">
        <f t="shared" si="21"/>
        <v>17460.16</v>
      </c>
      <c r="S130" s="24">
        <f t="shared" si="22"/>
        <v>5153.9112000000005</v>
      </c>
      <c r="T130" s="24">
        <f t="shared" si="32"/>
        <v>29.518121254329859</v>
      </c>
      <c r="U130" s="4"/>
    </row>
    <row r="131" spans="1:21" x14ac:dyDescent="0.25">
      <c r="A131" s="17" t="s">
        <v>321</v>
      </c>
      <c r="B131" s="81" t="s">
        <v>722</v>
      </c>
      <c r="C131" s="12" t="s">
        <v>16</v>
      </c>
      <c r="D131" s="12" t="s">
        <v>16</v>
      </c>
      <c r="E131" s="12" t="s">
        <v>16</v>
      </c>
      <c r="F131" s="12">
        <v>8530800</v>
      </c>
      <c r="G131" s="12">
        <v>5743300</v>
      </c>
      <c r="H131" s="24">
        <f t="shared" ref="H131:H132" si="33">G131/F131*100</f>
        <v>67.324283771744746</v>
      </c>
      <c r="I131" s="12">
        <v>8530800</v>
      </c>
      <c r="J131" s="12">
        <v>5743300</v>
      </c>
      <c r="K131" s="24">
        <f t="shared" si="18"/>
        <v>67.324283771744746</v>
      </c>
      <c r="L131" s="12" t="s">
        <v>16</v>
      </c>
      <c r="M131" s="12" t="s">
        <v>16</v>
      </c>
      <c r="N131" s="12" t="s">
        <v>16</v>
      </c>
      <c r="O131" s="24">
        <f t="shared" ref="O131:O132" si="34">F131/1000</f>
        <v>8530.7999999999993</v>
      </c>
      <c r="P131" s="24">
        <f t="shared" ref="P131:P132" si="35">G131/1000</f>
        <v>5743.3</v>
      </c>
      <c r="Q131" s="24">
        <f t="shared" ref="Q131:Q132" si="36">P131/O131*100</f>
        <v>67.324283771744746</v>
      </c>
      <c r="R131" s="24">
        <f t="shared" si="21"/>
        <v>8530.7999999999993</v>
      </c>
      <c r="S131" s="24">
        <f t="shared" si="22"/>
        <v>5743.3</v>
      </c>
      <c r="T131" s="24">
        <f t="shared" si="32"/>
        <v>67.324283771744746</v>
      </c>
      <c r="U131" s="4"/>
    </row>
    <row r="132" spans="1:21" x14ac:dyDescent="0.25">
      <c r="A132" s="17" t="s">
        <v>322</v>
      </c>
      <c r="B132" s="81" t="s">
        <v>684</v>
      </c>
      <c r="C132" s="12" t="s">
        <v>16</v>
      </c>
      <c r="D132" s="12" t="s">
        <v>16</v>
      </c>
      <c r="E132" s="12" t="s">
        <v>16</v>
      </c>
      <c r="F132" s="12">
        <v>8530800</v>
      </c>
      <c r="G132" s="12">
        <v>5743300</v>
      </c>
      <c r="H132" s="24">
        <f t="shared" si="33"/>
        <v>67.324283771744746</v>
      </c>
      <c r="I132" s="12">
        <v>8530800</v>
      </c>
      <c r="J132" s="12">
        <v>5743300</v>
      </c>
      <c r="K132" s="24">
        <f t="shared" si="18"/>
        <v>67.324283771744746</v>
      </c>
      <c r="L132" s="12" t="s">
        <v>16</v>
      </c>
      <c r="M132" s="12" t="s">
        <v>16</v>
      </c>
      <c r="N132" s="12" t="s">
        <v>16</v>
      </c>
      <c r="O132" s="24">
        <f t="shared" si="34"/>
        <v>8530.7999999999993</v>
      </c>
      <c r="P132" s="24">
        <f t="shared" si="35"/>
        <v>5743.3</v>
      </c>
      <c r="Q132" s="24">
        <f t="shared" si="36"/>
        <v>67.324283771744746</v>
      </c>
      <c r="R132" s="24">
        <f t="shared" si="21"/>
        <v>8530.7999999999993</v>
      </c>
      <c r="S132" s="24">
        <f t="shared" si="22"/>
        <v>5743.3</v>
      </c>
      <c r="T132" s="24">
        <f t="shared" si="32"/>
        <v>67.324283771744746</v>
      </c>
      <c r="U132" s="4"/>
    </row>
    <row r="133" spans="1:21" x14ac:dyDescent="0.25">
      <c r="A133" s="17" t="s">
        <v>323</v>
      </c>
      <c r="B133" s="81" t="s">
        <v>820</v>
      </c>
      <c r="C133" s="12">
        <v>100000</v>
      </c>
      <c r="D133" s="12" t="s">
        <v>16</v>
      </c>
      <c r="E133" s="12" t="s">
        <v>16</v>
      </c>
      <c r="F133" s="12" t="s">
        <v>16</v>
      </c>
      <c r="G133" s="12" t="s">
        <v>16</v>
      </c>
      <c r="H133" s="12" t="s">
        <v>16</v>
      </c>
      <c r="I133" s="12">
        <v>100000</v>
      </c>
      <c r="J133" s="12" t="s">
        <v>16</v>
      </c>
      <c r="K133" s="12" t="s">
        <v>16</v>
      </c>
      <c r="L133" s="24">
        <f t="shared" si="19"/>
        <v>100</v>
      </c>
      <c r="M133" s="12" t="s">
        <v>16</v>
      </c>
      <c r="N133" s="12" t="s">
        <v>16</v>
      </c>
      <c r="O133" s="12" t="s">
        <v>16</v>
      </c>
      <c r="P133" s="12" t="s">
        <v>16</v>
      </c>
      <c r="Q133" s="12" t="s">
        <v>16</v>
      </c>
      <c r="R133" s="24">
        <f t="shared" si="21"/>
        <v>100</v>
      </c>
      <c r="S133" s="12" t="s">
        <v>16</v>
      </c>
      <c r="T133" s="12" t="s">
        <v>16</v>
      </c>
      <c r="U133" s="4"/>
    </row>
    <row r="134" spans="1:21" ht="23.25" x14ac:dyDescent="0.25">
      <c r="A134" s="17" t="s">
        <v>324</v>
      </c>
      <c r="B134" s="81" t="s">
        <v>727</v>
      </c>
      <c r="C134" s="12">
        <v>100000</v>
      </c>
      <c r="D134" s="12" t="s">
        <v>16</v>
      </c>
      <c r="E134" s="12" t="s">
        <v>16</v>
      </c>
      <c r="F134" s="12" t="s">
        <v>16</v>
      </c>
      <c r="G134" s="12" t="s">
        <v>16</v>
      </c>
      <c r="H134" s="12" t="s">
        <v>16</v>
      </c>
      <c r="I134" s="12">
        <v>100000</v>
      </c>
      <c r="J134" s="12" t="s">
        <v>16</v>
      </c>
      <c r="K134" s="12" t="s">
        <v>16</v>
      </c>
      <c r="L134" s="24">
        <f t="shared" si="19"/>
        <v>100</v>
      </c>
      <c r="M134" s="12" t="s">
        <v>16</v>
      </c>
      <c r="N134" s="12" t="s">
        <v>16</v>
      </c>
      <c r="O134" s="12" t="s">
        <v>16</v>
      </c>
      <c r="P134" s="12" t="s">
        <v>16</v>
      </c>
      <c r="Q134" s="12" t="s">
        <v>16</v>
      </c>
      <c r="R134" s="24">
        <f t="shared" si="21"/>
        <v>100</v>
      </c>
      <c r="S134" s="12" t="s">
        <v>16</v>
      </c>
      <c r="T134" s="12" t="s">
        <v>16</v>
      </c>
      <c r="U134" s="4"/>
    </row>
    <row r="135" spans="1:21" ht="23.25" x14ac:dyDescent="0.25">
      <c r="A135" s="17" t="s">
        <v>325</v>
      </c>
      <c r="B135" s="81" t="s">
        <v>728</v>
      </c>
      <c r="C135" s="12">
        <v>100000</v>
      </c>
      <c r="D135" s="12" t="s">
        <v>16</v>
      </c>
      <c r="E135" s="12" t="s">
        <v>16</v>
      </c>
      <c r="F135" s="12" t="s">
        <v>16</v>
      </c>
      <c r="G135" s="12" t="s">
        <v>16</v>
      </c>
      <c r="H135" s="12" t="s">
        <v>16</v>
      </c>
      <c r="I135" s="12">
        <v>100000</v>
      </c>
      <c r="J135" s="12" t="s">
        <v>16</v>
      </c>
      <c r="K135" s="12" t="s">
        <v>16</v>
      </c>
      <c r="L135" s="24">
        <f t="shared" si="19"/>
        <v>100</v>
      </c>
      <c r="M135" s="12" t="s">
        <v>16</v>
      </c>
      <c r="N135" s="12" t="s">
        <v>16</v>
      </c>
      <c r="O135" s="12" t="s">
        <v>16</v>
      </c>
      <c r="P135" s="12" t="s">
        <v>16</v>
      </c>
      <c r="Q135" s="12" t="s">
        <v>16</v>
      </c>
      <c r="R135" s="24">
        <f t="shared" si="21"/>
        <v>100</v>
      </c>
      <c r="S135" s="12" t="s">
        <v>16</v>
      </c>
      <c r="T135" s="12" t="s">
        <v>16</v>
      </c>
      <c r="U135" s="4"/>
    </row>
    <row r="136" spans="1:21" x14ac:dyDescent="0.25">
      <c r="A136" s="17" t="s">
        <v>326</v>
      </c>
      <c r="B136" s="81" t="s">
        <v>729</v>
      </c>
      <c r="C136" s="12">
        <v>100000</v>
      </c>
      <c r="D136" s="12" t="s">
        <v>16</v>
      </c>
      <c r="E136" s="12" t="s">
        <v>16</v>
      </c>
      <c r="F136" s="12" t="s">
        <v>16</v>
      </c>
      <c r="G136" s="12" t="s">
        <v>16</v>
      </c>
      <c r="H136" s="12" t="s">
        <v>16</v>
      </c>
      <c r="I136" s="12">
        <v>100000</v>
      </c>
      <c r="J136" s="12" t="s">
        <v>16</v>
      </c>
      <c r="K136" s="12" t="s">
        <v>16</v>
      </c>
      <c r="L136" s="24">
        <f t="shared" si="19"/>
        <v>100</v>
      </c>
      <c r="M136" s="12" t="s">
        <v>16</v>
      </c>
      <c r="N136" s="12" t="s">
        <v>16</v>
      </c>
      <c r="O136" s="12" t="s">
        <v>16</v>
      </c>
      <c r="P136" s="12" t="s">
        <v>16</v>
      </c>
      <c r="Q136" s="12" t="s">
        <v>16</v>
      </c>
      <c r="R136" s="24">
        <f t="shared" si="21"/>
        <v>100</v>
      </c>
      <c r="S136" s="12" t="s">
        <v>16</v>
      </c>
      <c r="T136" s="12" t="s">
        <v>16</v>
      </c>
      <c r="U136" s="4"/>
    </row>
    <row r="137" spans="1:21" x14ac:dyDescent="0.25">
      <c r="A137" s="17" t="s">
        <v>327</v>
      </c>
      <c r="B137" s="81" t="s">
        <v>817</v>
      </c>
      <c r="C137" s="12">
        <v>1755100</v>
      </c>
      <c r="D137" s="12">
        <v>223020.67</v>
      </c>
      <c r="E137" s="24">
        <f t="shared" si="17"/>
        <v>12.707006438379581</v>
      </c>
      <c r="F137" s="12">
        <v>955000</v>
      </c>
      <c r="G137" s="12">
        <v>165000</v>
      </c>
      <c r="H137" s="24">
        <f>G137/F137*100</f>
        <v>17.277486910994764</v>
      </c>
      <c r="I137" s="12">
        <v>1755000</v>
      </c>
      <c r="J137" s="12">
        <v>347500</v>
      </c>
      <c r="K137" s="24">
        <f t="shared" si="18"/>
        <v>19.8005698005698</v>
      </c>
      <c r="L137" s="24">
        <f t="shared" si="19"/>
        <v>1755.1</v>
      </c>
      <c r="M137" s="24">
        <f t="shared" si="29"/>
        <v>223.02067000000002</v>
      </c>
      <c r="N137" s="24">
        <f t="shared" ref="N137:N141" si="37">M137/L137*100</f>
        <v>12.707006438379581</v>
      </c>
      <c r="O137" s="24">
        <f>F137/1000</f>
        <v>955</v>
      </c>
      <c r="P137" s="24">
        <f>G137/1000</f>
        <v>165</v>
      </c>
      <c r="Q137" s="24">
        <f>P137/O137*100</f>
        <v>17.277486910994764</v>
      </c>
      <c r="R137" s="24">
        <f t="shared" si="21"/>
        <v>1755</v>
      </c>
      <c r="S137" s="24">
        <f t="shared" si="22"/>
        <v>347.5</v>
      </c>
      <c r="T137" s="24">
        <f t="shared" ref="T137:T140" si="38">S137/R137*100</f>
        <v>19.8005698005698</v>
      </c>
      <c r="U137" s="4"/>
    </row>
    <row r="138" spans="1:21" ht="23.25" x14ac:dyDescent="0.25">
      <c r="A138" s="17" t="s">
        <v>328</v>
      </c>
      <c r="B138" s="81" t="s">
        <v>727</v>
      </c>
      <c r="C138" s="12">
        <v>1755100</v>
      </c>
      <c r="D138" s="12">
        <v>223020.67</v>
      </c>
      <c r="E138" s="24">
        <f t="shared" si="17"/>
        <v>12.707006438379581</v>
      </c>
      <c r="F138" s="12" t="s">
        <v>16</v>
      </c>
      <c r="G138" s="12" t="s">
        <v>16</v>
      </c>
      <c r="H138" s="12" t="s">
        <v>16</v>
      </c>
      <c r="I138" s="12">
        <v>800000</v>
      </c>
      <c r="J138" s="12">
        <v>182500</v>
      </c>
      <c r="K138" s="24">
        <f t="shared" si="18"/>
        <v>22.8125</v>
      </c>
      <c r="L138" s="24">
        <f t="shared" si="19"/>
        <v>1755.1</v>
      </c>
      <c r="M138" s="24">
        <f t="shared" si="29"/>
        <v>223.02067000000002</v>
      </c>
      <c r="N138" s="24">
        <f t="shared" si="37"/>
        <v>12.707006438379581</v>
      </c>
      <c r="O138" s="12" t="s">
        <v>16</v>
      </c>
      <c r="P138" s="12" t="s">
        <v>16</v>
      </c>
      <c r="Q138" s="12" t="s">
        <v>16</v>
      </c>
      <c r="R138" s="24">
        <f t="shared" si="21"/>
        <v>800</v>
      </c>
      <c r="S138" s="24">
        <f t="shared" si="22"/>
        <v>182.5</v>
      </c>
      <c r="T138" s="24">
        <f t="shared" si="38"/>
        <v>22.8125</v>
      </c>
      <c r="U138" s="4"/>
    </row>
    <row r="139" spans="1:21" ht="23.25" x14ac:dyDescent="0.25">
      <c r="A139" s="17" t="s">
        <v>329</v>
      </c>
      <c r="B139" s="81" t="s">
        <v>728</v>
      </c>
      <c r="C139" s="12">
        <v>1755100</v>
      </c>
      <c r="D139" s="12">
        <v>223020.67</v>
      </c>
      <c r="E139" s="24">
        <f t="shared" si="17"/>
        <v>12.707006438379581</v>
      </c>
      <c r="F139" s="12" t="s">
        <v>16</v>
      </c>
      <c r="G139" s="12" t="s">
        <v>16</v>
      </c>
      <c r="H139" s="12" t="s">
        <v>16</v>
      </c>
      <c r="I139" s="12">
        <v>800000</v>
      </c>
      <c r="J139" s="12">
        <v>182500</v>
      </c>
      <c r="K139" s="24">
        <f t="shared" si="18"/>
        <v>22.8125</v>
      </c>
      <c r="L139" s="24">
        <f t="shared" si="19"/>
        <v>1755.1</v>
      </c>
      <c r="M139" s="24">
        <f t="shared" si="29"/>
        <v>223.02067000000002</v>
      </c>
      <c r="N139" s="24">
        <f t="shared" si="37"/>
        <v>12.707006438379581</v>
      </c>
      <c r="O139" s="12" t="s">
        <v>16</v>
      </c>
      <c r="P139" s="12" t="s">
        <v>16</v>
      </c>
      <c r="Q139" s="12" t="s">
        <v>16</v>
      </c>
      <c r="R139" s="24">
        <f t="shared" si="21"/>
        <v>800</v>
      </c>
      <c r="S139" s="24">
        <f t="shared" si="22"/>
        <v>182.5</v>
      </c>
      <c r="T139" s="24">
        <f t="shared" si="38"/>
        <v>22.8125</v>
      </c>
      <c r="U139" s="4"/>
    </row>
    <row r="140" spans="1:21" x14ac:dyDescent="0.25">
      <c r="A140" s="17" t="s">
        <v>330</v>
      </c>
      <c r="B140" s="81" t="s">
        <v>729</v>
      </c>
      <c r="C140" s="12">
        <v>800100</v>
      </c>
      <c r="D140" s="12">
        <v>182520.67</v>
      </c>
      <c r="E140" s="24">
        <f t="shared" si="17"/>
        <v>22.81223222097238</v>
      </c>
      <c r="F140" s="12" t="s">
        <v>16</v>
      </c>
      <c r="G140" s="12" t="s">
        <v>16</v>
      </c>
      <c r="H140" s="12" t="s">
        <v>16</v>
      </c>
      <c r="I140" s="12">
        <v>800000</v>
      </c>
      <c r="J140" s="12">
        <v>182500</v>
      </c>
      <c r="K140" s="24">
        <f t="shared" si="18"/>
        <v>22.8125</v>
      </c>
      <c r="L140" s="24">
        <f t="shared" si="19"/>
        <v>800.1</v>
      </c>
      <c r="M140" s="24">
        <f t="shared" si="29"/>
        <v>182.52067000000002</v>
      </c>
      <c r="N140" s="24">
        <f t="shared" si="37"/>
        <v>22.81223222097238</v>
      </c>
      <c r="O140" s="12" t="s">
        <v>16</v>
      </c>
      <c r="P140" s="12" t="s">
        <v>16</v>
      </c>
      <c r="Q140" s="12" t="s">
        <v>16</v>
      </c>
      <c r="R140" s="24">
        <f t="shared" si="21"/>
        <v>800</v>
      </c>
      <c r="S140" s="24">
        <f t="shared" si="22"/>
        <v>182.5</v>
      </c>
      <c r="T140" s="24">
        <f t="shared" si="38"/>
        <v>22.8125</v>
      </c>
      <c r="U140" s="4"/>
    </row>
    <row r="141" spans="1:21" ht="34.5" x14ac:dyDescent="0.25">
      <c r="A141" s="17" t="s">
        <v>331</v>
      </c>
      <c r="B141" s="81" t="s">
        <v>818</v>
      </c>
      <c r="C141" s="12">
        <v>955000</v>
      </c>
      <c r="D141" s="12">
        <v>40500</v>
      </c>
      <c r="E141" s="24">
        <f t="shared" si="17"/>
        <v>4.2408376963350785</v>
      </c>
      <c r="F141" s="12" t="s">
        <v>16</v>
      </c>
      <c r="G141" s="12" t="s">
        <v>16</v>
      </c>
      <c r="H141" s="12" t="s">
        <v>16</v>
      </c>
      <c r="I141" s="12" t="s">
        <v>16</v>
      </c>
      <c r="J141" s="12" t="s">
        <v>16</v>
      </c>
      <c r="K141" s="12" t="s">
        <v>16</v>
      </c>
      <c r="L141" s="24">
        <f t="shared" si="19"/>
        <v>955</v>
      </c>
      <c r="M141" s="24">
        <f t="shared" si="29"/>
        <v>40.5</v>
      </c>
      <c r="N141" s="24">
        <f t="shared" si="37"/>
        <v>4.2408376963350785</v>
      </c>
      <c r="O141" s="12" t="s">
        <v>16</v>
      </c>
      <c r="P141" s="12" t="s">
        <v>16</v>
      </c>
      <c r="Q141" s="12" t="s">
        <v>16</v>
      </c>
      <c r="R141" s="12" t="s">
        <v>16</v>
      </c>
      <c r="S141" s="12" t="s">
        <v>16</v>
      </c>
      <c r="T141" s="12" t="s">
        <v>16</v>
      </c>
      <c r="U141" s="4"/>
    </row>
    <row r="142" spans="1:21" x14ac:dyDescent="0.25">
      <c r="A142" s="17" t="s">
        <v>332</v>
      </c>
      <c r="B142" s="81" t="s">
        <v>722</v>
      </c>
      <c r="C142" s="12" t="s">
        <v>16</v>
      </c>
      <c r="D142" s="12" t="s">
        <v>16</v>
      </c>
      <c r="E142" s="12" t="s">
        <v>16</v>
      </c>
      <c r="F142" s="12">
        <v>955000</v>
      </c>
      <c r="G142" s="12">
        <v>165000</v>
      </c>
      <c r="H142" s="24">
        <f t="shared" ref="H142:H144" si="39">G142/F142*100</f>
        <v>17.277486910994764</v>
      </c>
      <c r="I142" s="12">
        <v>955000</v>
      </c>
      <c r="J142" s="12">
        <v>165000</v>
      </c>
      <c r="K142" s="24">
        <f t="shared" si="18"/>
        <v>17.277486910994764</v>
      </c>
      <c r="L142" s="12" t="s">
        <v>16</v>
      </c>
      <c r="M142" s="12" t="s">
        <v>16</v>
      </c>
      <c r="N142" s="12" t="s">
        <v>16</v>
      </c>
      <c r="O142" s="24">
        <f t="shared" ref="O142:O144" si="40">F142/1000</f>
        <v>955</v>
      </c>
      <c r="P142" s="24">
        <f t="shared" ref="P142:P144" si="41">G142/1000</f>
        <v>165</v>
      </c>
      <c r="Q142" s="24">
        <f t="shared" ref="Q142:Q144" si="42">P142/O142*100</f>
        <v>17.277486910994764</v>
      </c>
      <c r="R142" s="24">
        <f t="shared" si="21"/>
        <v>955</v>
      </c>
      <c r="S142" s="24">
        <f t="shared" si="22"/>
        <v>165</v>
      </c>
      <c r="T142" s="24">
        <f t="shared" ref="T142:T155" si="43">S142/R142*100</f>
        <v>17.277486910994764</v>
      </c>
      <c r="U142" s="4"/>
    </row>
    <row r="143" spans="1:21" x14ac:dyDescent="0.25">
      <c r="A143" s="17" t="s">
        <v>333</v>
      </c>
      <c r="B143" s="81" t="s">
        <v>684</v>
      </c>
      <c r="C143" s="12" t="s">
        <v>16</v>
      </c>
      <c r="D143" s="12" t="s">
        <v>16</v>
      </c>
      <c r="E143" s="12" t="s">
        <v>16</v>
      </c>
      <c r="F143" s="12">
        <v>955000</v>
      </c>
      <c r="G143" s="12">
        <v>165000</v>
      </c>
      <c r="H143" s="24">
        <f t="shared" si="39"/>
        <v>17.277486910994764</v>
      </c>
      <c r="I143" s="12">
        <v>955000</v>
      </c>
      <c r="J143" s="12">
        <v>165000</v>
      </c>
      <c r="K143" s="24">
        <f t="shared" si="18"/>
        <v>17.277486910994764</v>
      </c>
      <c r="L143" s="12" t="s">
        <v>16</v>
      </c>
      <c r="M143" s="12" t="s">
        <v>16</v>
      </c>
      <c r="N143" s="12" t="s">
        <v>16</v>
      </c>
      <c r="O143" s="24">
        <f t="shared" si="40"/>
        <v>955</v>
      </c>
      <c r="P143" s="24">
        <f t="shared" si="41"/>
        <v>165</v>
      </c>
      <c r="Q143" s="24">
        <f t="shared" si="42"/>
        <v>17.277486910994764</v>
      </c>
      <c r="R143" s="24">
        <f t="shared" si="21"/>
        <v>955</v>
      </c>
      <c r="S143" s="24">
        <f t="shared" si="22"/>
        <v>165</v>
      </c>
      <c r="T143" s="24">
        <f t="shared" si="43"/>
        <v>17.277486910994764</v>
      </c>
      <c r="U143" s="4"/>
    </row>
    <row r="144" spans="1:21" x14ac:dyDescent="0.25">
      <c r="A144" s="17" t="s">
        <v>334</v>
      </c>
      <c r="B144" s="81" t="s">
        <v>819</v>
      </c>
      <c r="C144" s="12">
        <v>100964355.15000001</v>
      </c>
      <c r="D144" s="12">
        <v>50872152.299999997</v>
      </c>
      <c r="E144" s="24">
        <f t="shared" ref="E144:E206" si="44">D144/C144*100</f>
        <v>50.386249904157388</v>
      </c>
      <c r="F144" s="12">
        <v>9138078.5600000005</v>
      </c>
      <c r="G144" s="12">
        <v>7562947.5499999998</v>
      </c>
      <c r="H144" s="24">
        <f t="shared" si="39"/>
        <v>82.762995528460408</v>
      </c>
      <c r="I144" s="12">
        <v>75882728.909999996</v>
      </c>
      <c r="J144" s="12">
        <v>39815165.729999997</v>
      </c>
      <c r="K144" s="24">
        <f t="shared" ref="K144:K206" si="45">J144/I144*100</f>
        <v>52.469338282789494</v>
      </c>
      <c r="L144" s="24">
        <f t="shared" ref="L144:L207" si="46">C144/1000</f>
        <v>100964.35515</v>
      </c>
      <c r="M144" s="24">
        <f t="shared" si="29"/>
        <v>50872.152299999994</v>
      </c>
      <c r="N144" s="24">
        <f t="shared" ref="N144:N162" si="47">M144/L144*100</f>
        <v>50.386249904157374</v>
      </c>
      <c r="O144" s="24">
        <f t="shared" si="40"/>
        <v>9138.0785599999999</v>
      </c>
      <c r="P144" s="24">
        <f t="shared" si="41"/>
        <v>7562.9475499999999</v>
      </c>
      <c r="Q144" s="24">
        <f t="shared" si="42"/>
        <v>82.762995528460408</v>
      </c>
      <c r="R144" s="24">
        <f t="shared" ref="R144:R207" si="48">I144/1000</f>
        <v>75882.728909999991</v>
      </c>
      <c r="S144" s="24">
        <f t="shared" ref="S144:S206" si="49">J144/1000</f>
        <v>39815.165729999993</v>
      </c>
      <c r="T144" s="24">
        <f t="shared" si="43"/>
        <v>52.469338282789494</v>
      </c>
      <c r="U144" s="4"/>
    </row>
    <row r="145" spans="1:21" x14ac:dyDescent="0.25">
      <c r="A145" s="17" t="s">
        <v>335</v>
      </c>
      <c r="B145" s="81" t="s">
        <v>816</v>
      </c>
      <c r="C145" s="12">
        <v>49001237.520000003</v>
      </c>
      <c r="D145" s="12">
        <v>16575068.630000001</v>
      </c>
      <c r="E145" s="24">
        <f t="shared" si="44"/>
        <v>33.825816385218509</v>
      </c>
      <c r="F145" s="12" t="s">
        <v>16</v>
      </c>
      <c r="G145" s="12" t="s">
        <v>16</v>
      </c>
      <c r="H145" s="12" t="s">
        <v>16</v>
      </c>
      <c r="I145" s="12">
        <v>48913337.520000003</v>
      </c>
      <c r="J145" s="12">
        <v>16535435.220000001</v>
      </c>
      <c r="K145" s="24">
        <f t="shared" si="45"/>
        <v>33.805575449107074</v>
      </c>
      <c r="L145" s="24">
        <f t="shared" si="46"/>
        <v>49001.237520000002</v>
      </c>
      <c r="M145" s="24">
        <f t="shared" si="29"/>
        <v>16575.068630000002</v>
      </c>
      <c r="N145" s="24">
        <f t="shared" si="47"/>
        <v>33.825816385218509</v>
      </c>
      <c r="O145" s="12" t="s">
        <v>16</v>
      </c>
      <c r="P145" s="12" t="s">
        <v>16</v>
      </c>
      <c r="Q145" s="12" t="s">
        <v>16</v>
      </c>
      <c r="R145" s="24">
        <f t="shared" si="48"/>
        <v>48913.337520000001</v>
      </c>
      <c r="S145" s="24">
        <f t="shared" si="49"/>
        <v>16535.435219999999</v>
      </c>
      <c r="T145" s="24">
        <f t="shared" si="43"/>
        <v>33.805575449107074</v>
      </c>
      <c r="U145" s="4"/>
    </row>
    <row r="146" spans="1:21" ht="23.25" x14ac:dyDescent="0.25">
      <c r="A146" s="17" t="s">
        <v>336</v>
      </c>
      <c r="B146" s="81" t="s">
        <v>727</v>
      </c>
      <c r="C146" s="12">
        <v>4203985.72</v>
      </c>
      <c r="D146" s="12">
        <v>41482.910000000003</v>
      </c>
      <c r="E146" s="24">
        <f t="shared" si="44"/>
        <v>0.98675192455220817</v>
      </c>
      <c r="F146" s="12" t="s">
        <v>16</v>
      </c>
      <c r="G146" s="12" t="s">
        <v>16</v>
      </c>
      <c r="H146" s="12" t="s">
        <v>16</v>
      </c>
      <c r="I146" s="12">
        <v>4116085.72</v>
      </c>
      <c r="J146" s="12">
        <v>1849.5</v>
      </c>
      <c r="K146" s="24">
        <f t="shared" si="45"/>
        <v>4.4933466545978538E-2</v>
      </c>
      <c r="L146" s="24">
        <f t="shared" si="46"/>
        <v>4203.9857199999997</v>
      </c>
      <c r="M146" s="24">
        <f t="shared" si="29"/>
        <v>41.482910000000004</v>
      </c>
      <c r="N146" s="24">
        <f t="shared" si="47"/>
        <v>0.98675192455220817</v>
      </c>
      <c r="O146" s="12" t="s">
        <v>16</v>
      </c>
      <c r="P146" s="12" t="s">
        <v>16</v>
      </c>
      <c r="Q146" s="12" t="s">
        <v>16</v>
      </c>
      <c r="R146" s="24">
        <f t="shared" si="48"/>
        <v>4116.08572</v>
      </c>
      <c r="S146" s="24">
        <f t="shared" si="49"/>
        <v>1.8494999999999999</v>
      </c>
      <c r="T146" s="24">
        <f t="shared" si="43"/>
        <v>4.4933466545978538E-2</v>
      </c>
      <c r="U146" s="4"/>
    </row>
    <row r="147" spans="1:21" ht="23.25" x14ac:dyDescent="0.25">
      <c r="A147" s="17" t="s">
        <v>337</v>
      </c>
      <c r="B147" s="81" t="s">
        <v>728</v>
      </c>
      <c r="C147" s="12">
        <v>4203985.72</v>
      </c>
      <c r="D147" s="12">
        <v>41482.910000000003</v>
      </c>
      <c r="E147" s="24">
        <f t="shared" si="44"/>
        <v>0.98675192455220817</v>
      </c>
      <c r="F147" s="12" t="s">
        <v>16</v>
      </c>
      <c r="G147" s="12" t="s">
        <v>16</v>
      </c>
      <c r="H147" s="12" t="s">
        <v>16</v>
      </c>
      <c r="I147" s="12">
        <v>4116085.72</v>
      </c>
      <c r="J147" s="12">
        <v>1849.5</v>
      </c>
      <c r="K147" s="24">
        <f t="shared" si="45"/>
        <v>4.4933466545978538E-2</v>
      </c>
      <c r="L147" s="24">
        <f t="shared" si="46"/>
        <v>4203.9857199999997</v>
      </c>
      <c r="M147" s="24">
        <f t="shared" si="29"/>
        <v>41.482910000000004</v>
      </c>
      <c r="N147" s="24">
        <f t="shared" si="47"/>
        <v>0.98675192455220817</v>
      </c>
      <c r="O147" s="12" t="s">
        <v>16</v>
      </c>
      <c r="P147" s="12" t="s">
        <v>16</v>
      </c>
      <c r="Q147" s="12" t="s">
        <v>16</v>
      </c>
      <c r="R147" s="24">
        <f t="shared" si="48"/>
        <v>4116.08572</v>
      </c>
      <c r="S147" s="24">
        <f t="shared" si="49"/>
        <v>1.8494999999999999</v>
      </c>
      <c r="T147" s="24">
        <f t="shared" si="43"/>
        <v>4.4933466545978538E-2</v>
      </c>
      <c r="U147" s="4"/>
    </row>
    <row r="148" spans="1:21" x14ac:dyDescent="0.25">
      <c r="A148" s="17" t="s">
        <v>338</v>
      </c>
      <c r="B148" s="81" t="s">
        <v>729</v>
      </c>
      <c r="C148" s="12">
        <v>4203985.72</v>
      </c>
      <c r="D148" s="12">
        <v>41482.910000000003</v>
      </c>
      <c r="E148" s="24">
        <f t="shared" si="44"/>
        <v>0.98675192455220817</v>
      </c>
      <c r="F148" s="12" t="s">
        <v>16</v>
      </c>
      <c r="G148" s="12" t="s">
        <v>16</v>
      </c>
      <c r="H148" s="12" t="s">
        <v>16</v>
      </c>
      <c r="I148" s="12">
        <v>4116085.72</v>
      </c>
      <c r="J148" s="12">
        <v>1849.5</v>
      </c>
      <c r="K148" s="24">
        <f t="shared" si="45"/>
        <v>4.4933466545978538E-2</v>
      </c>
      <c r="L148" s="24">
        <f t="shared" si="46"/>
        <v>4203.9857199999997</v>
      </c>
      <c r="M148" s="24">
        <f t="shared" si="29"/>
        <v>41.482910000000004</v>
      </c>
      <c r="N148" s="24">
        <f t="shared" si="47"/>
        <v>0.98675192455220817</v>
      </c>
      <c r="O148" s="12" t="s">
        <v>16</v>
      </c>
      <c r="P148" s="12" t="s">
        <v>16</v>
      </c>
      <c r="Q148" s="12" t="s">
        <v>16</v>
      </c>
      <c r="R148" s="24">
        <f t="shared" si="48"/>
        <v>4116.08572</v>
      </c>
      <c r="S148" s="24">
        <f t="shared" si="49"/>
        <v>1.8494999999999999</v>
      </c>
      <c r="T148" s="24">
        <f t="shared" si="43"/>
        <v>4.4933466545978538E-2</v>
      </c>
      <c r="U148" s="4"/>
    </row>
    <row r="149" spans="1:21" ht="23.25" x14ac:dyDescent="0.25">
      <c r="A149" s="17" t="s">
        <v>339</v>
      </c>
      <c r="B149" s="81" t="s">
        <v>732</v>
      </c>
      <c r="C149" s="12">
        <v>44164671.799999997</v>
      </c>
      <c r="D149" s="12">
        <v>15901005.720000001</v>
      </c>
      <c r="E149" s="24">
        <f t="shared" si="44"/>
        <v>36.003903282713857</v>
      </c>
      <c r="F149" s="12" t="s">
        <v>16</v>
      </c>
      <c r="G149" s="12" t="s">
        <v>16</v>
      </c>
      <c r="H149" s="12" t="s">
        <v>16</v>
      </c>
      <c r="I149" s="12">
        <v>44164671.799999997</v>
      </c>
      <c r="J149" s="12">
        <v>15901005.720000001</v>
      </c>
      <c r="K149" s="24">
        <f t="shared" si="45"/>
        <v>36.003903282713857</v>
      </c>
      <c r="L149" s="24">
        <f t="shared" si="46"/>
        <v>44164.671799999996</v>
      </c>
      <c r="M149" s="24">
        <f t="shared" si="29"/>
        <v>15901.005720000001</v>
      </c>
      <c r="N149" s="24">
        <f t="shared" si="47"/>
        <v>36.003903282713864</v>
      </c>
      <c r="O149" s="12" t="s">
        <v>16</v>
      </c>
      <c r="P149" s="12" t="s">
        <v>16</v>
      </c>
      <c r="Q149" s="12" t="s">
        <v>16</v>
      </c>
      <c r="R149" s="24">
        <f t="shared" si="48"/>
        <v>44164.671799999996</v>
      </c>
      <c r="S149" s="24">
        <f t="shared" si="49"/>
        <v>15901.005720000001</v>
      </c>
      <c r="T149" s="24">
        <f t="shared" si="43"/>
        <v>36.003903282713864</v>
      </c>
      <c r="U149" s="4"/>
    </row>
    <row r="150" spans="1:21" x14ac:dyDescent="0.25">
      <c r="A150" s="17" t="s">
        <v>340</v>
      </c>
      <c r="B150" s="81" t="s">
        <v>731</v>
      </c>
      <c r="C150" s="12">
        <v>44164671.799999997</v>
      </c>
      <c r="D150" s="12">
        <v>15901005.720000001</v>
      </c>
      <c r="E150" s="24">
        <f t="shared" si="44"/>
        <v>36.003903282713857</v>
      </c>
      <c r="F150" s="12" t="s">
        <v>16</v>
      </c>
      <c r="G150" s="12" t="s">
        <v>16</v>
      </c>
      <c r="H150" s="12" t="s">
        <v>16</v>
      </c>
      <c r="I150" s="12">
        <v>44164671.799999997</v>
      </c>
      <c r="J150" s="12">
        <v>15901005.720000001</v>
      </c>
      <c r="K150" s="24">
        <f t="shared" si="45"/>
        <v>36.003903282713857</v>
      </c>
      <c r="L150" s="24">
        <f t="shared" si="46"/>
        <v>44164.671799999996</v>
      </c>
      <c r="M150" s="24">
        <f t="shared" si="29"/>
        <v>15901.005720000001</v>
      </c>
      <c r="N150" s="24">
        <f t="shared" si="47"/>
        <v>36.003903282713864</v>
      </c>
      <c r="O150" s="12" t="s">
        <v>16</v>
      </c>
      <c r="P150" s="12" t="s">
        <v>16</v>
      </c>
      <c r="Q150" s="12" t="s">
        <v>16</v>
      </c>
      <c r="R150" s="24">
        <f t="shared" si="48"/>
        <v>44164.671799999996</v>
      </c>
      <c r="S150" s="24">
        <f t="shared" si="49"/>
        <v>15901.005720000001</v>
      </c>
      <c r="T150" s="24">
        <f t="shared" si="43"/>
        <v>36.003903282713864</v>
      </c>
      <c r="U150" s="4"/>
    </row>
    <row r="151" spans="1:21" ht="23.25" x14ac:dyDescent="0.25">
      <c r="A151" s="17" t="s">
        <v>341</v>
      </c>
      <c r="B151" s="81" t="s">
        <v>780</v>
      </c>
      <c r="C151" s="12">
        <v>44164671.799999997</v>
      </c>
      <c r="D151" s="12">
        <v>15901005.720000001</v>
      </c>
      <c r="E151" s="24">
        <f t="shared" si="44"/>
        <v>36.003903282713857</v>
      </c>
      <c r="F151" s="12" t="s">
        <v>16</v>
      </c>
      <c r="G151" s="12" t="s">
        <v>16</v>
      </c>
      <c r="H151" s="12" t="s">
        <v>16</v>
      </c>
      <c r="I151" s="12">
        <v>44164671.799999997</v>
      </c>
      <c r="J151" s="12">
        <v>15901005.720000001</v>
      </c>
      <c r="K151" s="24">
        <f t="shared" si="45"/>
        <v>36.003903282713857</v>
      </c>
      <c r="L151" s="24">
        <f t="shared" si="46"/>
        <v>44164.671799999996</v>
      </c>
      <c r="M151" s="24">
        <f t="shared" si="29"/>
        <v>15901.005720000001</v>
      </c>
      <c r="N151" s="24">
        <f t="shared" si="47"/>
        <v>36.003903282713864</v>
      </c>
      <c r="O151" s="12" t="s">
        <v>16</v>
      </c>
      <c r="P151" s="12" t="s">
        <v>16</v>
      </c>
      <c r="Q151" s="12" t="s">
        <v>16</v>
      </c>
      <c r="R151" s="24">
        <f t="shared" si="48"/>
        <v>44164.671799999996</v>
      </c>
      <c r="S151" s="24">
        <f t="shared" si="49"/>
        <v>15901.005720000001</v>
      </c>
      <c r="T151" s="24">
        <f t="shared" si="43"/>
        <v>36.003903282713864</v>
      </c>
      <c r="U151" s="4"/>
    </row>
    <row r="152" spans="1:21" x14ac:dyDescent="0.25">
      <c r="A152" s="17" t="s">
        <v>342</v>
      </c>
      <c r="B152" s="81" t="s">
        <v>734</v>
      </c>
      <c r="C152" s="12">
        <v>632580</v>
      </c>
      <c r="D152" s="12">
        <v>632580</v>
      </c>
      <c r="E152" s="24">
        <f t="shared" si="44"/>
        <v>100</v>
      </c>
      <c r="F152" s="12" t="s">
        <v>16</v>
      </c>
      <c r="G152" s="12" t="s">
        <v>16</v>
      </c>
      <c r="H152" s="12" t="s">
        <v>16</v>
      </c>
      <c r="I152" s="12">
        <v>632580</v>
      </c>
      <c r="J152" s="12">
        <v>632580</v>
      </c>
      <c r="K152" s="24">
        <f t="shared" si="45"/>
        <v>100</v>
      </c>
      <c r="L152" s="24">
        <f t="shared" si="46"/>
        <v>632.58000000000004</v>
      </c>
      <c r="M152" s="24">
        <f t="shared" si="29"/>
        <v>632.58000000000004</v>
      </c>
      <c r="N152" s="24">
        <f t="shared" si="47"/>
        <v>100</v>
      </c>
      <c r="O152" s="12" t="s">
        <v>16</v>
      </c>
      <c r="P152" s="12" t="s">
        <v>16</v>
      </c>
      <c r="Q152" s="12" t="s">
        <v>16</v>
      </c>
      <c r="R152" s="24">
        <f t="shared" si="48"/>
        <v>632.58000000000004</v>
      </c>
      <c r="S152" s="24">
        <f t="shared" si="49"/>
        <v>632.58000000000004</v>
      </c>
      <c r="T152" s="24">
        <f t="shared" si="43"/>
        <v>100</v>
      </c>
      <c r="U152" s="4"/>
    </row>
    <row r="153" spans="1:21" x14ac:dyDescent="0.25">
      <c r="A153" s="17" t="s">
        <v>343</v>
      </c>
      <c r="B153" s="81" t="s">
        <v>736</v>
      </c>
      <c r="C153" s="12">
        <v>632580</v>
      </c>
      <c r="D153" s="12">
        <v>632580</v>
      </c>
      <c r="E153" s="24">
        <f t="shared" si="44"/>
        <v>100</v>
      </c>
      <c r="F153" s="12" t="s">
        <v>16</v>
      </c>
      <c r="G153" s="12" t="s">
        <v>16</v>
      </c>
      <c r="H153" s="12" t="s">
        <v>16</v>
      </c>
      <c r="I153" s="12">
        <v>632580</v>
      </c>
      <c r="J153" s="12">
        <v>632580</v>
      </c>
      <c r="K153" s="24">
        <f t="shared" si="45"/>
        <v>100</v>
      </c>
      <c r="L153" s="24">
        <f t="shared" si="46"/>
        <v>632.58000000000004</v>
      </c>
      <c r="M153" s="24">
        <f t="shared" si="29"/>
        <v>632.58000000000004</v>
      </c>
      <c r="N153" s="24">
        <f t="shared" si="47"/>
        <v>100</v>
      </c>
      <c r="O153" s="12" t="s">
        <v>16</v>
      </c>
      <c r="P153" s="12" t="s">
        <v>16</v>
      </c>
      <c r="Q153" s="12" t="s">
        <v>16</v>
      </c>
      <c r="R153" s="24">
        <f t="shared" si="48"/>
        <v>632.58000000000004</v>
      </c>
      <c r="S153" s="24">
        <f t="shared" si="49"/>
        <v>632.58000000000004</v>
      </c>
      <c r="T153" s="24">
        <f t="shared" si="43"/>
        <v>100</v>
      </c>
      <c r="U153" s="4"/>
    </row>
    <row r="154" spans="1:21" x14ac:dyDescent="0.25">
      <c r="A154" s="17" t="s">
        <v>344</v>
      </c>
      <c r="B154" s="81" t="s">
        <v>814</v>
      </c>
      <c r="C154" s="12">
        <v>632580</v>
      </c>
      <c r="D154" s="12">
        <v>632580</v>
      </c>
      <c r="E154" s="24">
        <f t="shared" si="44"/>
        <v>100</v>
      </c>
      <c r="F154" s="12" t="s">
        <v>16</v>
      </c>
      <c r="G154" s="12" t="s">
        <v>16</v>
      </c>
      <c r="H154" s="12" t="s">
        <v>16</v>
      </c>
      <c r="I154" s="12">
        <v>632580</v>
      </c>
      <c r="J154" s="12">
        <v>632580</v>
      </c>
      <c r="K154" s="24">
        <f t="shared" si="45"/>
        <v>100</v>
      </c>
      <c r="L154" s="24">
        <f t="shared" si="46"/>
        <v>632.58000000000004</v>
      </c>
      <c r="M154" s="24">
        <f t="shared" si="29"/>
        <v>632.58000000000004</v>
      </c>
      <c r="N154" s="24">
        <f t="shared" si="47"/>
        <v>100</v>
      </c>
      <c r="O154" s="12" t="s">
        <v>16</v>
      </c>
      <c r="P154" s="12" t="s">
        <v>16</v>
      </c>
      <c r="Q154" s="12" t="s">
        <v>16</v>
      </c>
      <c r="R154" s="24">
        <f t="shared" si="48"/>
        <v>632.58000000000004</v>
      </c>
      <c r="S154" s="24">
        <f t="shared" si="49"/>
        <v>632.58000000000004</v>
      </c>
      <c r="T154" s="24">
        <f t="shared" si="43"/>
        <v>100</v>
      </c>
      <c r="U154" s="4"/>
    </row>
    <row r="155" spans="1:21" x14ac:dyDescent="0.25">
      <c r="A155" s="17" t="s">
        <v>345</v>
      </c>
      <c r="B155" s="81" t="s">
        <v>813</v>
      </c>
      <c r="C155" s="12">
        <v>20397727.719999999</v>
      </c>
      <c r="D155" s="12">
        <v>16886743.260000002</v>
      </c>
      <c r="E155" s="24">
        <f t="shared" si="44"/>
        <v>82.787374612528666</v>
      </c>
      <c r="F155" s="12">
        <v>2274414.89</v>
      </c>
      <c r="G155" s="12">
        <v>950000</v>
      </c>
      <c r="H155" s="24">
        <f>G155/F155*100</f>
        <v>41.768984373822846</v>
      </c>
      <c r="I155" s="12">
        <v>20105727.719999999</v>
      </c>
      <c r="J155" s="12">
        <v>16666782.960000001</v>
      </c>
      <c r="K155" s="24">
        <f t="shared" si="45"/>
        <v>82.895696152399708</v>
      </c>
      <c r="L155" s="24">
        <f t="shared" si="46"/>
        <v>20397.727719999999</v>
      </c>
      <c r="M155" s="24">
        <f t="shared" si="29"/>
        <v>16886.743260000003</v>
      </c>
      <c r="N155" s="24">
        <f t="shared" si="47"/>
        <v>82.78737461252868</v>
      </c>
      <c r="O155" s="24">
        <f>F155/1000</f>
        <v>2274.41489</v>
      </c>
      <c r="P155" s="24">
        <f>G155/1000</f>
        <v>950</v>
      </c>
      <c r="Q155" s="24">
        <f>P155/O155*100</f>
        <v>41.768984373822846</v>
      </c>
      <c r="R155" s="24">
        <f t="shared" si="48"/>
        <v>20105.727719999999</v>
      </c>
      <c r="S155" s="24">
        <f t="shared" si="49"/>
        <v>16666.78296</v>
      </c>
      <c r="T155" s="24">
        <f t="shared" si="43"/>
        <v>82.895696152399708</v>
      </c>
      <c r="U155" s="4"/>
    </row>
    <row r="156" spans="1:21" ht="23.25" x14ac:dyDescent="0.25">
      <c r="A156" s="17" t="s">
        <v>346</v>
      </c>
      <c r="B156" s="81" t="s">
        <v>727</v>
      </c>
      <c r="C156" s="12">
        <v>1273914.8899999999</v>
      </c>
      <c r="D156" s="12">
        <v>669960.30000000005</v>
      </c>
      <c r="E156" s="24">
        <f t="shared" si="44"/>
        <v>52.590664043498236</v>
      </c>
      <c r="F156" s="12" t="s">
        <v>16</v>
      </c>
      <c r="G156" s="12" t="s">
        <v>16</v>
      </c>
      <c r="H156" s="12" t="s">
        <v>16</v>
      </c>
      <c r="I156" s="12" t="s">
        <v>16</v>
      </c>
      <c r="J156" s="12" t="s">
        <v>16</v>
      </c>
      <c r="K156" s="12" t="s">
        <v>16</v>
      </c>
      <c r="L156" s="24">
        <f t="shared" si="46"/>
        <v>1273.9148899999998</v>
      </c>
      <c r="M156" s="24">
        <f t="shared" si="29"/>
        <v>669.96030000000007</v>
      </c>
      <c r="N156" s="24">
        <f t="shared" si="47"/>
        <v>52.590664043498251</v>
      </c>
      <c r="O156" s="12" t="s">
        <v>16</v>
      </c>
      <c r="P156" s="12" t="s">
        <v>16</v>
      </c>
      <c r="Q156" s="12" t="s">
        <v>16</v>
      </c>
      <c r="R156" s="12" t="s">
        <v>16</v>
      </c>
      <c r="S156" s="12" t="s">
        <v>16</v>
      </c>
      <c r="T156" s="12" t="s">
        <v>16</v>
      </c>
      <c r="U156" s="4"/>
    </row>
    <row r="157" spans="1:21" ht="23.25" x14ac:dyDescent="0.25">
      <c r="A157" s="17" t="s">
        <v>347</v>
      </c>
      <c r="B157" s="81" t="s">
        <v>728</v>
      </c>
      <c r="C157" s="12">
        <v>1273914.8899999999</v>
      </c>
      <c r="D157" s="12">
        <v>669960.30000000005</v>
      </c>
      <c r="E157" s="24">
        <f t="shared" si="44"/>
        <v>52.590664043498236</v>
      </c>
      <c r="F157" s="12" t="s">
        <v>16</v>
      </c>
      <c r="G157" s="12" t="s">
        <v>16</v>
      </c>
      <c r="H157" s="12" t="s">
        <v>16</v>
      </c>
      <c r="I157" s="12" t="s">
        <v>16</v>
      </c>
      <c r="J157" s="12" t="s">
        <v>16</v>
      </c>
      <c r="K157" s="12" t="s">
        <v>16</v>
      </c>
      <c r="L157" s="24">
        <f t="shared" si="46"/>
        <v>1273.9148899999998</v>
      </c>
      <c r="M157" s="24">
        <f t="shared" si="29"/>
        <v>669.96030000000007</v>
      </c>
      <c r="N157" s="24">
        <f t="shared" si="47"/>
        <v>52.590664043498251</v>
      </c>
      <c r="O157" s="12" t="s">
        <v>16</v>
      </c>
      <c r="P157" s="12" t="s">
        <v>16</v>
      </c>
      <c r="Q157" s="12" t="s">
        <v>16</v>
      </c>
      <c r="R157" s="12" t="s">
        <v>16</v>
      </c>
      <c r="S157" s="12" t="s">
        <v>16</v>
      </c>
      <c r="T157" s="12" t="s">
        <v>16</v>
      </c>
      <c r="U157" s="4"/>
    </row>
    <row r="158" spans="1:21" ht="23.25" x14ac:dyDescent="0.25">
      <c r="A158" s="17" t="s">
        <v>348</v>
      </c>
      <c r="B158" s="81" t="s">
        <v>815</v>
      </c>
      <c r="C158" s="12">
        <v>450000</v>
      </c>
      <c r="D158" s="12">
        <v>450000</v>
      </c>
      <c r="E158" s="24">
        <f t="shared" si="44"/>
        <v>100</v>
      </c>
      <c r="F158" s="12" t="s">
        <v>16</v>
      </c>
      <c r="G158" s="12" t="s">
        <v>16</v>
      </c>
      <c r="H158" s="12" t="s">
        <v>16</v>
      </c>
      <c r="I158" s="12" t="s">
        <v>16</v>
      </c>
      <c r="J158" s="12" t="s">
        <v>16</v>
      </c>
      <c r="K158" s="12" t="s">
        <v>16</v>
      </c>
      <c r="L158" s="24">
        <f t="shared" si="46"/>
        <v>450</v>
      </c>
      <c r="M158" s="24">
        <f t="shared" si="29"/>
        <v>450</v>
      </c>
      <c r="N158" s="24">
        <f t="shared" si="47"/>
        <v>100</v>
      </c>
      <c r="O158" s="12" t="s">
        <v>16</v>
      </c>
      <c r="P158" s="12" t="s">
        <v>16</v>
      </c>
      <c r="Q158" s="12" t="s">
        <v>16</v>
      </c>
      <c r="R158" s="12" t="s">
        <v>16</v>
      </c>
      <c r="S158" s="12" t="s">
        <v>16</v>
      </c>
      <c r="T158" s="12" t="s">
        <v>16</v>
      </c>
      <c r="U158" s="4"/>
    </row>
    <row r="159" spans="1:21" x14ac:dyDescent="0.25">
      <c r="A159" s="17" t="s">
        <v>349</v>
      </c>
      <c r="B159" s="81" t="s">
        <v>729</v>
      </c>
      <c r="C159" s="12">
        <v>823914.89</v>
      </c>
      <c r="D159" s="12">
        <v>219960.3</v>
      </c>
      <c r="E159" s="24">
        <f t="shared" si="44"/>
        <v>26.696968663838565</v>
      </c>
      <c r="F159" s="12" t="s">
        <v>16</v>
      </c>
      <c r="G159" s="12" t="s">
        <v>16</v>
      </c>
      <c r="H159" s="12" t="s">
        <v>16</v>
      </c>
      <c r="I159" s="12" t="s">
        <v>16</v>
      </c>
      <c r="J159" s="12" t="s">
        <v>16</v>
      </c>
      <c r="K159" s="12" t="s">
        <v>16</v>
      </c>
      <c r="L159" s="24">
        <f t="shared" si="46"/>
        <v>823.91489000000001</v>
      </c>
      <c r="M159" s="24">
        <f t="shared" si="29"/>
        <v>219.96029999999999</v>
      </c>
      <c r="N159" s="24">
        <f t="shared" si="47"/>
        <v>26.696968663838565</v>
      </c>
      <c r="O159" s="12" t="s">
        <v>16</v>
      </c>
      <c r="P159" s="12" t="s">
        <v>16</v>
      </c>
      <c r="Q159" s="12" t="s">
        <v>16</v>
      </c>
      <c r="R159" s="12" t="s">
        <v>16</v>
      </c>
      <c r="S159" s="12" t="s">
        <v>16</v>
      </c>
      <c r="T159" s="12" t="s">
        <v>16</v>
      </c>
      <c r="U159" s="4"/>
    </row>
    <row r="160" spans="1:21" ht="23.25" x14ac:dyDescent="0.25">
      <c r="A160" s="17" t="s">
        <v>350</v>
      </c>
      <c r="B160" s="81" t="s">
        <v>732</v>
      </c>
      <c r="C160" s="12">
        <v>18076105.73</v>
      </c>
      <c r="D160" s="12">
        <v>15716782.960000001</v>
      </c>
      <c r="E160" s="24">
        <f t="shared" si="44"/>
        <v>86.9478370770738</v>
      </c>
      <c r="F160" s="12" t="s">
        <v>16</v>
      </c>
      <c r="G160" s="12" t="s">
        <v>16</v>
      </c>
      <c r="H160" s="12" t="s">
        <v>16</v>
      </c>
      <c r="I160" s="12">
        <v>16783605.73</v>
      </c>
      <c r="J160" s="12">
        <v>15216782.960000001</v>
      </c>
      <c r="K160" s="24">
        <f t="shared" si="45"/>
        <v>90.664564008439683</v>
      </c>
      <c r="L160" s="24">
        <f t="shared" si="46"/>
        <v>18076.105729999999</v>
      </c>
      <c r="M160" s="24">
        <f t="shared" si="29"/>
        <v>15716.78296</v>
      </c>
      <c r="N160" s="24">
        <f t="shared" si="47"/>
        <v>86.9478370770738</v>
      </c>
      <c r="O160" s="12" t="s">
        <v>16</v>
      </c>
      <c r="P160" s="12" t="s">
        <v>16</v>
      </c>
      <c r="Q160" s="12" t="s">
        <v>16</v>
      </c>
      <c r="R160" s="24">
        <f t="shared" si="48"/>
        <v>16783.605729999999</v>
      </c>
      <c r="S160" s="24">
        <f t="shared" si="49"/>
        <v>15216.78296</v>
      </c>
      <c r="T160" s="24">
        <f t="shared" ref="T160:T167" si="50">S160/R160*100</f>
        <v>90.664564008439683</v>
      </c>
      <c r="U160" s="4"/>
    </row>
    <row r="161" spans="1:21" x14ac:dyDescent="0.25">
      <c r="A161" s="17" t="s">
        <v>351</v>
      </c>
      <c r="B161" s="81" t="s">
        <v>731</v>
      </c>
      <c r="C161" s="12">
        <v>18076105.73</v>
      </c>
      <c r="D161" s="12">
        <v>15716782.960000001</v>
      </c>
      <c r="E161" s="24">
        <f t="shared" si="44"/>
        <v>86.9478370770738</v>
      </c>
      <c r="F161" s="12" t="s">
        <v>16</v>
      </c>
      <c r="G161" s="12" t="s">
        <v>16</v>
      </c>
      <c r="H161" s="12" t="s">
        <v>16</v>
      </c>
      <c r="I161" s="12">
        <v>16783605.73</v>
      </c>
      <c r="J161" s="12">
        <v>15216782.960000001</v>
      </c>
      <c r="K161" s="24">
        <f t="shared" si="45"/>
        <v>90.664564008439683</v>
      </c>
      <c r="L161" s="24">
        <f t="shared" si="46"/>
        <v>18076.105729999999</v>
      </c>
      <c r="M161" s="24">
        <f t="shared" si="29"/>
        <v>15716.78296</v>
      </c>
      <c r="N161" s="24">
        <f t="shared" si="47"/>
        <v>86.9478370770738</v>
      </c>
      <c r="O161" s="12" t="s">
        <v>16</v>
      </c>
      <c r="P161" s="12" t="s">
        <v>16</v>
      </c>
      <c r="Q161" s="12" t="s">
        <v>16</v>
      </c>
      <c r="R161" s="24">
        <f t="shared" si="48"/>
        <v>16783.605729999999</v>
      </c>
      <c r="S161" s="24">
        <f t="shared" si="49"/>
        <v>15216.78296</v>
      </c>
      <c r="T161" s="24">
        <f t="shared" si="50"/>
        <v>90.664564008439683</v>
      </c>
      <c r="U161" s="4"/>
    </row>
    <row r="162" spans="1:21" ht="23.25" x14ac:dyDescent="0.25">
      <c r="A162" s="17" t="s">
        <v>352</v>
      </c>
      <c r="B162" s="81" t="s">
        <v>733</v>
      </c>
      <c r="C162" s="12">
        <v>18076105.73</v>
      </c>
      <c r="D162" s="12">
        <v>15716782.960000001</v>
      </c>
      <c r="E162" s="24">
        <f t="shared" si="44"/>
        <v>86.9478370770738</v>
      </c>
      <c r="F162" s="12" t="s">
        <v>16</v>
      </c>
      <c r="G162" s="12" t="s">
        <v>16</v>
      </c>
      <c r="H162" s="12" t="s">
        <v>16</v>
      </c>
      <c r="I162" s="12">
        <v>16783605.73</v>
      </c>
      <c r="J162" s="12">
        <v>15216782.960000001</v>
      </c>
      <c r="K162" s="24">
        <f t="shared" si="45"/>
        <v>90.664564008439683</v>
      </c>
      <c r="L162" s="24">
        <f t="shared" si="46"/>
        <v>18076.105729999999</v>
      </c>
      <c r="M162" s="24">
        <f t="shared" si="29"/>
        <v>15716.78296</v>
      </c>
      <c r="N162" s="24">
        <f t="shared" si="47"/>
        <v>86.9478370770738</v>
      </c>
      <c r="O162" s="12" t="s">
        <v>16</v>
      </c>
      <c r="P162" s="12" t="s">
        <v>16</v>
      </c>
      <c r="Q162" s="12" t="s">
        <v>16</v>
      </c>
      <c r="R162" s="24">
        <f t="shared" si="48"/>
        <v>16783.605729999999</v>
      </c>
      <c r="S162" s="24">
        <f t="shared" si="49"/>
        <v>15216.78296</v>
      </c>
      <c r="T162" s="24">
        <f t="shared" si="50"/>
        <v>90.664564008439683</v>
      </c>
      <c r="U162" s="4"/>
    </row>
    <row r="163" spans="1:21" x14ac:dyDescent="0.25">
      <c r="A163" s="17" t="s">
        <v>353</v>
      </c>
      <c r="B163" s="81" t="s">
        <v>722</v>
      </c>
      <c r="C163" s="12" t="s">
        <v>16</v>
      </c>
      <c r="D163" s="12" t="s">
        <v>16</v>
      </c>
      <c r="E163" s="12" t="s">
        <v>16</v>
      </c>
      <c r="F163" s="12">
        <v>2274414.89</v>
      </c>
      <c r="G163" s="12">
        <v>950000</v>
      </c>
      <c r="H163" s="24">
        <f t="shared" ref="H163:H164" si="51">G163/F163*100</f>
        <v>41.768984373822846</v>
      </c>
      <c r="I163" s="12">
        <v>2274414.89</v>
      </c>
      <c r="J163" s="12">
        <v>950000</v>
      </c>
      <c r="K163" s="24">
        <f t="shared" si="45"/>
        <v>41.768984373822846</v>
      </c>
      <c r="L163" s="12" t="s">
        <v>16</v>
      </c>
      <c r="M163" s="12" t="s">
        <v>16</v>
      </c>
      <c r="N163" s="12" t="s">
        <v>16</v>
      </c>
      <c r="O163" s="24">
        <f t="shared" ref="O163:O164" si="52">F163/1000</f>
        <v>2274.41489</v>
      </c>
      <c r="P163" s="24">
        <f t="shared" ref="P163:P164" si="53">G163/1000</f>
        <v>950</v>
      </c>
      <c r="Q163" s="24">
        <f t="shared" ref="Q163:Q164" si="54">P163/O163*100</f>
        <v>41.768984373822846</v>
      </c>
      <c r="R163" s="24">
        <f t="shared" si="48"/>
        <v>2274.41489</v>
      </c>
      <c r="S163" s="24">
        <f t="shared" si="49"/>
        <v>950</v>
      </c>
      <c r="T163" s="24">
        <f t="shared" si="50"/>
        <v>41.768984373822846</v>
      </c>
      <c r="U163" s="4"/>
    </row>
    <row r="164" spans="1:21" x14ac:dyDescent="0.25">
      <c r="A164" s="17" t="s">
        <v>354</v>
      </c>
      <c r="B164" s="81" t="s">
        <v>684</v>
      </c>
      <c r="C164" s="12" t="s">
        <v>16</v>
      </c>
      <c r="D164" s="12" t="s">
        <v>16</v>
      </c>
      <c r="E164" s="12" t="s">
        <v>16</v>
      </c>
      <c r="F164" s="12">
        <v>2274414.89</v>
      </c>
      <c r="G164" s="12">
        <v>950000</v>
      </c>
      <c r="H164" s="24">
        <f t="shared" si="51"/>
        <v>41.768984373822846</v>
      </c>
      <c r="I164" s="12">
        <v>2274414.89</v>
      </c>
      <c r="J164" s="12">
        <v>950000</v>
      </c>
      <c r="K164" s="24">
        <f t="shared" si="45"/>
        <v>41.768984373822846</v>
      </c>
      <c r="L164" s="12" t="s">
        <v>16</v>
      </c>
      <c r="M164" s="12" t="s">
        <v>16</v>
      </c>
      <c r="N164" s="12" t="s">
        <v>16</v>
      </c>
      <c r="O164" s="24">
        <f t="shared" si="52"/>
        <v>2274.41489</v>
      </c>
      <c r="P164" s="24">
        <f t="shared" si="53"/>
        <v>950</v>
      </c>
      <c r="Q164" s="24">
        <f t="shared" si="54"/>
        <v>41.768984373822846</v>
      </c>
      <c r="R164" s="24">
        <f t="shared" si="48"/>
        <v>2274.41489</v>
      </c>
      <c r="S164" s="24">
        <f t="shared" si="49"/>
        <v>950</v>
      </c>
      <c r="T164" s="24">
        <f t="shared" si="50"/>
        <v>41.768984373822846</v>
      </c>
      <c r="U164" s="4"/>
    </row>
    <row r="165" spans="1:21" x14ac:dyDescent="0.25">
      <c r="A165" s="17" t="s">
        <v>355</v>
      </c>
      <c r="B165" s="81" t="s">
        <v>734</v>
      </c>
      <c r="C165" s="12">
        <v>1047707.1</v>
      </c>
      <c r="D165" s="12">
        <v>500000</v>
      </c>
      <c r="E165" s="24">
        <f t="shared" si="44"/>
        <v>47.723261587136328</v>
      </c>
      <c r="F165" s="12" t="s">
        <v>16</v>
      </c>
      <c r="G165" s="12" t="s">
        <v>16</v>
      </c>
      <c r="H165" s="12" t="s">
        <v>16</v>
      </c>
      <c r="I165" s="12">
        <v>1047707.1</v>
      </c>
      <c r="J165" s="12">
        <v>500000</v>
      </c>
      <c r="K165" s="24">
        <f t="shared" si="45"/>
        <v>47.723261587136328</v>
      </c>
      <c r="L165" s="24">
        <f t="shared" si="46"/>
        <v>1047.7071000000001</v>
      </c>
      <c r="M165" s="24">
        <f t="shared" si="29"/>
        <v>500</v>
      </c>
      <c r="N165" s="24">
        <f t="shared" ref="N165:N179" si="55">M165/L165*100</f>
        <v>47.723261587136321</v>
      </c>
      <c r="O165" s="12" t="s">
        <v>16</v>
      </c>
      <c r="P165" s="12" t="s">
        <v>16</v>
      </c>
      <c r="Q165" s="12" t="s">
        <v>16</v>
      </c>
      <c r="R165" s="24">
        <f t="shared" si="48"/>
        <v>1047.7071000000001</v>
      </c>
      <c r="S165" s="24">
        <f t="shared" si="49"/>
        <v>500</v>
      </c>
      <c r="T165" s="24">
        <f t="shared" si="50"/>
        <v>47.723261587136321</v>
      </c>
      <c r="U165" s="4"/>
    </row>
    <row r="166" spans="1:21" ht="34.5" x14ac:dyDescent="0.25">
      <c r="A166" s="17" t="s">
        <v>356</v>
      </c>
      <c r="B166" s="81" t="s">
        <v>810</v>
      </c>
      <c r="C166" s="12">
        <v>1047707.1</v>
      </c>
      <c r="D166" s="12">
        <v>500000</v>
      </c>
      <c r="E166" s="24">
        <f t="shared" si="44"/>
        <v>47.723261587136328</v>
      </c>
      <c r="F166" s="12" t="s">
        <v>16</v>
      </c>
      <c r="G166" s="12" t="s">
        <v>16</v>
      </c>
      <c r="H166" s="12" t="s">
        <v>16</v>
      </c>
      <c r="I166" s="12">
        <v>1047707.1</v>
      </c>
      <c r="J166" s="12">
        <v>500000</v>
      </c>
      <c r="K166" s="24">
        <f t="shared" si="45"/>
        <v>47.723261587136328</v>
      </c>
      <c r="L166" s="24">
        <f t="shared" si="46"/>
        <v>1047.7071000000001</v>
      </c>
      <c r="M166" s="24">
        <f t="shared" si="29"/>
        <v>500</v>
      </c>
      <c r="N166" s="24">
        <f t="shared" si="55"/>
        <v>47.723261587136321</v>
      </c>
      <c r="O166" s="12" t="s">
        <v>16</v>
      </c>
      <c r="P166" s="12" t="s">
        <v>16</v>
      </c>
      <c r="Q166" s="12" t="s">
        <v>16</v>
      </c>
      <c r="R166" s="24">
        <f t="shared" si="48"/>
        <v>1047.7071000000001</v>
      </c>
      <c r="S166" s="24">
        <f t="shared" si="49"/>
        <v>500</v>
      </c>
      <c r="T166" s="24">
        <f t="shared" si="50"/>
        <v>47.723261587136321</v>
      </c>
      <c r="U166" s="4"/>
    </row>
    <row r="167" spans="1:21" ht="45.75" x14ac:dyDescent="0.25">
      <c r="A167" s="17" t="s">
        <v>357</v>
      </c>
      <c r="B167" s="81" t="s">
        <v>811</v>
      </c>
      <c r="C167" s="12">
        <v>1047707.1</v>
      </c>
      <c r="D167" s="12">
        <v>500000</v>
      </c>
      <c r="E167" s="24">
        <f t="shared" si="44"/>
        <v>47.723261587136328</v>
      </c>
      <c r="F167" s="12" t="s">
        <v>16</v>
      </c>
      <c r="G167" s="12" t="s">
        <v>16</v>
      </c>
      <c r="H167" s="12" t="s">
        <v>16</v>
      </c>
      <c r="I167" s="12">
        <v>1047707.1</v>
      </c>
      <c r="J167" s="12">
        <v>500000</v>
      </c>
      <c r="K167" s="24">
        <f t="shared" si="45"/>
        <v>47.723261587136328</v>
      </c>
      <c r="L167" s="24">
        <f t="shared" si="46"/>
        <v>1047.7071000000001</v>
      </c>
      <c r="M167" s="24">
        <f t="shared" si="29"/>
        <v>500</v>
      </c>
      <c r="N167" s="24">
        <f t="shared" si="55"/>
        <v>47.723261587136321</v>
      </c>
      <c r="O167" s="12" t="s">
        <v>16</v>
      </c>
      <c r="P167" s="12" t="s">
        <v>16</v>
      </c>
      <c r="Q167" s="12" t="s">
        <v>16</v>
      </c>
      <c r="R167" s="24">
        <f t="shared" si="48"/>
        <v>1047.7071000000001</v>
      </c>
      <c r="S167" s="24">
        <f t="shared" si="49"/>
        <v>500</v>
      </c>
      <c r="T167" s="24">
        <f t="shared" si="50"/>
        <v>47.723261587136321</v>
      </c>
      <c r="U167" s="4"/>
    </row>
    <row r="168" spans="1:21" x14ac:dyDescent="0.25">
      <c r="A168" s="17" t="s">
        <v>358</v>
      </c>
      <c r="B168" s="81" t="s">
        <v>812</v>
      </c>
      <c r="C168" s="12">
        <v>24701626.239999998</v>
      </c>
      <c r="D168" s="12">
        <v>10797392.859999999</v>
      </c>
      <c r="E168" s="24">
        <f t="shared" si="44"/>
        <v>43.711263198191766</v>
      </c>
      <c r="F168" s="12" t="s">
        <v>16</v>
      </c>
      <c r="G168" s="12" t="s">
        <v>16</v>
      </c>
      <c r="H168" s="12" t="s">
        <v>16</v>
      </c>
      <c r="I168" s="12" t="s">
        <v>16</v>
      </c>
      <c r="J168" s="12" t="s">
        <v>16</v>
      </c>
      <c r="K168" s="12" t="s">
        <v>16</v>
      </c>
      <c r="L168" s="24">
        <f t="shared" si="46"/>
        <v>24701.626239999998</v>
      </c>
      <c r="M168" s="24">
        <f t="shared" si="29"/>
        <v>10797.39286</v>
      </c>
      <c r="N168" s="24">
        <f t="shared" si="55"/>
        <v>43.711263198191766</v>
      </c>
      <c r="O168" s="12" t="s">
        <v>16</v>
      </c>
      <c r="P168" s="12" t="s">
        <v>16</v>
      </c>
      <c r="Q168" s="12" t="s">
        <v>16</v>
      </c>
      <c r="R168" s="12" t="s">
        <v>16</v>
      </c>
      <c r="S168" s="12" t="s">
        <v>16</v>
      </c>
      <c r="T168" s="12" t="s">
        <v>16</v>
      </c>
      <c r="U168" s="4"/>
    </row>
    <row r="169" spans="1:21" ht="23.25" x14ac:dyDescent="0.25">
      <c r="A169" s="17" t="s">
        <v>359</v>
      </c>
      <c r="B169" s="81" t="s">
        <v>727</v>
      </c>
      <c r="C169" s="12">
        <v>24591226.239999998</v>
      </c>
      <c r="D169" s="12">
        <v>10693112.859999999</v>
      </c>
      <c r="E169" s="24">
        <f t="shared" si="44"/>
        <v>43.483447127197834</v>
      </c>
      <c r="F169" s="12" t="s">
        <v>16</v>
      </c>
      <c r="G169" s="12" t="s">
        <v>16</v>
      </c>
      <c r="H169" s="12" t="s">
        <v>16</v>
      </c>
      <c r="I169" s="12" t="s">
        <v>16</v>
      </c>
      <c r="J169" s="12" t="s">
        <v>16</v>
      </c>
      <c r="K169" s="12" t="s">
        <v>16</v>
      </c>
      <c r="L169" s="24">
        <f t="shared" si="46"/>
        <v>24591.22624</v>
      </c>
      <c r="M169" s="24">
        <f t="shared" si="29"/>
        <v>10693.112859999999</v>
      </c>
      <c r="N169" s="24">
        <f t="shared" si="55"/>
        <v>43.483447127197834</v>
      </c>
      <c r="O169" s="12" t="s">
        <v>16</v>
      </c>
      <c r="P169" s="12" t="s">
        <v>16</v>
      </c>
      <c r="Q169" s="12" t="s">
        <v>16</v>
      </c>
      <c r="R169" s="12" t="s">
        <v>16</v>
      </c>
      <c r="S169" s="12" t="s">
        <v>16</v>
      </c>
      <c r="T169" s="12" t="s">
        <v>16</v>
      </c>
      <c r="U169" s="4"/>
    </row>
    <row r="170" spans="1:21" ht="23.25" x14ac:dyDescent="0.25">
      <c r="A170" s="17" t="s">
        <v>360</v>
      </c>
      <c r="B170" s="81" t="s">
        <v>728</v>
      </c>
      <c r="C170" s="12">
        <v>24591226.239999998</v>
      </c>
      <c r="D170" s="12">
        <v>10693112.859999999</v>
      </c>
      <c r="E170" s="24">
        <f t="shared" si="44"/>
        <v>43.483447127197834</v>
      </c>
      <c r="F170" s="12" t="s">
        <v>16</v>
      </c>
      <c r="G170" s="12" t="s">
        <v>16</v>
      </c>
      <c r="H170" s="12" t="s">
        <v>16</v>
      </c>
      <c r="I170" s="12" t="s">
        <v>16</v>
      </c>
      <c r="J170" s="12" t="s">
        <v>16</v>
      </c>
      <c r="K170" s="12" t="s">
        <v>16</v>
      </c>
      <c r="L170" s="24">
        <f t="shared" si="46"/>
        <v>24591.22624</v>
      </c>
      <c r="M170" s="24">
        <f t="shared" si="29"/>
        <v>10693.112859999999</v>
      </c>
      <c r="N170" s="24">
        <f t="shared" si="55"/>
        <v>43.483447127197834</v>
      </c>
      <c r="O170" s="12" t="s">
        <v>16</v>
      </c>
      <c r="P170" s="12" t="s">
        <v>16</v>
      </c>
      <c r="Q170" s="12" t="s">
        <v>16</v>
      </c>
      <c r="R170" s="12" t="s">
        <v>16</v>
      </c>
      <c r="S170" s="12" t="s">
        <v>16</v>
      </c>
      <c r="T170" s="12" t="s">
        <v>16</v>
      </c>
      <c r="U170" s="4"/>
    </row>
    <row r="171" spans="1:21" x14ac:dyDescent="0.25">
      <c r="A171" s="17" t="s">
        <v>361</v>
      </c>
      <c r="B171" s="81" t="s">
        <v>729</v>
      </c>
      <c r="C171" s="12">
        <v>21203926.239999998</v>
      </c>
      <c r="D171" s="12">
        <v>9181911.2100000009</v>
      </c>
      <c r="E171" s="24">
        <f t="shared" si="44"/>
        <v>43.302882240171392</v>
      </c>
      <c r="F171" s="12" t="s">
        <v>16</v>
      </c>
      <c r="G171" s="12" t="s">
        <v>16</v>
      </c>
      <c r="H171" s="12" t="s">
        <v>16</v>
      </c>
      <c r="I171" s="12" t="s">
        <v>16</v>
      </c>
      <c r="J171" s="12" t="s">
        <v>16</v>
      </c>
      <c r="K171" s="12" t="s">
        <v>16</v>
      </c>
      <c r="L171" s="24">
        <f t="shared" si="46"/>
        <v>21203.926239999997</v>
      </c>
      <c r="M171" s="24">
        <f t="shared" si="29"/>
        <v>9181.9112100000002</v>
      </c>
      <c r="N171" s="24">
        <f t="shared" si="55"/>
        <v>43.302882240171392</v>
      </c>
      <c r="O171" s="12" t="s">
        <v>16</v>
      </c>
      <c r="P171" s="12" t="s">
        <v>16</v>
      </c>
      <c r="Q171" s="12" t="s">
        <v>16</v>
      </c>
      <c r="R171" s="12" t="s">
        <v>16</v>
      </c>
      <c r="S171" s="12" t="s">
        <v>16</v>
      </c>
      <c r="T171" s="12" t="s">
        <v>16</v>
      </c>
      <c r="U171" s="4"/>
    </row>
    <row r="172" spans="1:21" x14ac:dyDescent="0.25">
      <c r="A172" s="17" t="s">
        <v>362</v>
      </c>
      <c r="B172" s="81" t="s">
        <v>730</v>
      </c>
      <c r="C172" s="12">
        <v>3387300</v>
      </c>
      <c r="D172" s="12">
        <v>1511201.65</v>
      </c>
      <c r="E172" s="24">
        <f t="shared" si="44"/>
        <v>44.613752841496172</v>
      </c>
      <c r="F172" s="12" t="s">
        <v>16</v>
      </c>
      <c r="G172" s="12" t="s">
        <v>16</v>
      </c>
      <c r="H172" s="12" t="s">
        <v>16</v>
      </c>
      <c r="I172" s="12" t="s">
        <v>16</v>
      </c>
      <c r="J172" s="12" t="s">
        <v>16</v>
      </c>
      <c r="K172" s="12" t="s">
        <v>16</v>
      </c>
      <c r="L172" s="24">
        <f t="shared" si="46"/>
        <v>3387.3</v>
      </c>
      <c r="M172" s="24">
        <f t="shared" si="29"/>
        <v>1511.20165</v>
      </c>
      <c r="N172" s="24">
        <f t="shared" si="55"/>
        <v>44.613752841496172</v>
      </c>
      <c r="O172" s="12" t="s">
        <v>16</v>
      </c>
      <c r="P172" s="12" t="s">
        <v>16</v>
      </c>
      <c r="Q172" s="12" t="s">
        <v>16</v>
      </c>
      <c r="R172" s="12" t="s">
        <v>16</v>
      </c>
      <c r="S172" s="12" t="s">
        <v>16</v>
      </c>
      <c r="T172" s="12" t="s">
        <v>16</v>
      </c>
      <c r="U172" s="4"/>
    </row>
    <row r="173" spans="1:21" x14ac:dyDescent="0.25">
      <c r="A173" s="17" t="s">
        <v>363</v>
      </c>
      <c r="B173" s="81" t="s">
        <v>734</v>
      </c>
      <c r="C173" s="12">
        <v>110400</v>
      </c>
      <c r="D173" s="12">
        <v>104280</v>
      </c>
      <c r="E173" s="24">
        <f t="shared" si="44"/>
        <v>94.456521739130437</v>
      </c>
      <c r="F173" s="12" t="s">
        <v>16</v>
      </c>
      <c r="G173" s="12" t="s">
        <v>16</v>
      </c>
      <c r="H173" s="12" t="s">
        <v>16</v>
      </c>
      <c r="I173" s="12" t="s">
        <v>16</v>
      </c>
      <c r="J173" s="12" t="s">
        <v>16</v>
      </c>
      <c r="K173" s="12" t="s">
        <v>16</v>
      </c>
      <c r="L173" s="24">
        <f t="shared" si="46"/>
        <v>110.4</v>
      </c>
      <c r="M173" s="24">
        <f t="shared" si="29"/>
        <v>104.28</v>
      </c>
      <c r="N173" s="24">
        <f t="shared" si="55"/>
        <v>94.456521739130423</v>
      </c>
      <c r="O173" s="12" t="s">
        <v>16</v>
      </c>
      <c r="P173" s="12" t="s">
        <v>16</v>
      </c>
      <c r="Q173" s="12" t="s">
        <v>16</v>
      </c>
      <c r="R173" s="12" t="s">
        <v>16</v>
      </c>
      <c r="S173" s="12" t="s">
        <v>16</v>
      </c>
      <c r="T173" s="12" t="s">
        <v>16</v>
      </c>
      <c r="U173" s="4"/>
    </row>
    <row r="174" spans="1:21" x14ac:dyDescent="0.25">
      <c r="A174" s="17" t="s">
        <v>364</v>
      </c>
      <c r="B174" s="81" t="s">
        <v>808</v>
      </c>
      <c r="C174" s="12">
        <v>110400</v>
      </c>
      <c r="D174" s="12">
        <v>104280</v>
      </c>
      <c r="E174" s="24">
        <f t="shared" si="44"/>
        <v>94.456521739130437</v>
      </c>
      <c r="F174" s="12" t="s">
        <v>16</v>
      </c>
      <c r="G174" s="12" t="s">
        <v>16</v>
      </c>
      <c r="H174" s="12" t="s">
        <v>16</v>
      </c>
      <c r="I174" s="12" t="s">
        <v>16</v>
      </c>
      <c r="J174" s="12" t="s">
        <v>16</v>
      </c>
      <c r="K174" s="12" t="s">
        <v>16</v>
      </c>
      <c r="L174" s="24">
        <f t="shared" si="46"/>
        <v>110.4</v>
      </c>
      <c r="M174" s="24">
        <f t="shared" si="29"/>
        <v>104.28</v>
      </c>
      <c r="N174" s="24">
        <f t="shared" si="55"/>
        <v>94.456521739130423</v>
      </c>
      <c r="O174" s="12" t="s">
        <v>16</v>
      </c>
      <c r="P174" s="12" t="s">
        <v>16</v>
      </c>
      <c r="Q174" s="12" t="s">
        <v>16</v>
      </c>
      <c r="R174" s="12" t="s">
        <v>16</v>
      </c>
      <c r="S174" s="12" t="s">
        <v>16</v>
      </c>
      <c r="T174" s="12" t="s">
        <v>16</v>
      </c>
      <c r="U174" s="4"/>
    </row>
    <row r="175" spans="1:21" ht="23.25" x14ac:dyDescent="0.25">
      <c r="A175" s="17" t="s">
        <v>365</v>
      </c>
      <c r="B175" s="81" t="s">
        <v>807</v>
      </c>
      <c r="C175" s="12">
        <v>110400</v>
      </c>
      <c r="D175" s="12">
        <v>104280</v>
      </c>
      <c r="E175" s="24">
        <f t="shared" si="44"/>
        <v>94.456521739130437</v>
      </c>
      <c r="F175" s="12" t="s">
        <v>16</v>
      </c>
      <c r="G175" s="12" t="s">
        <v>16</v>
      </c>
      <c r="H175" s="12" t="s">
        <v>16</v>
      </c>
      <c r="I175" s="12" t="s">
        <v>16</v>
      </c>
      <c r="J175" s="12" t="s">
        <v>16</v>
      </c>
      <c r="K175" s="12" t="s">
        <v>16</v>
      </c>
      <c r="L175" s="24">
        <f t="shared" si="46"/>
        <v>110.4</v>
      </c>
      <c r="M175" s="24">
        <f t="shared" si="29"/>
        <v>104.28</v>
      </c>
      <c r="N175" s="24">
        <f t="shared" si="55"/>
        <v>94.456521739130423</v>
      </c>
      <c r="O175" s="12" t="s">
        <v>16</v>
      </c>
      <c r="P175" s="12" t="s">
        <v>16</v>
      </c>
      <c r="Q175" s="12" t="s">
        <v>16</v>
      </c>
      <c r="R175" s="12" t="s">
        <v>16</v>
      </c>
      <c r="S175" s="12" t="s">
        <v>16</v>
      </c>
      <c r="T175" s="12" t="s">
        <v>16</v>
      </c>
      <c r="U175" s="4"/>
    </row>
    <row r="176" spans="1:21" x14ac:dyDescent="0.25">
      <c r="A176" s="17" t="s">
        <v>366</v>
      </c>
      <c r="B176" s="81" t="s">
        <v>809</v>
      </c>
      <c r="C176" s="12">
        <v>6863763.6699999999</v>
      </c>
      <c r="D176" s="12">
        <v>6612947.5499999998</v>
      </c>
      <c r="E176" s="24">
        <f t="shared" si="44"/>
        <v>96.345793182007966</v>
      </c>
      <c r="F176" s="12">
        <v>6863663.6699999999</v>
      </c>
      <c r="G176" s="12">
        <v>6612947.5499999998</v>
      </c>
      <c r="H176" s="24">
        <f>G176/F176*100</f>
        <v>96.347196889966497</v>
      </c>
      <c r="I176" s="12">
        <v>6863663.6699999999</v>
      </c>
      <c r="J176" s="12">
        <v>6612947.5499999998</v>
      </c>
      <c r="K176" s="24">
        <f t="shared" si="45"/>
        <v>96.347196889966497</v>
      </c>
      <c r="L176" s="24">
        <f t="shared" si="46"/>
        <v>6863.7636700000003</v>
      </c>
      <c r="M176" s="24">
        <f t="shared" si="29"/>
        <v>6612.9475499999999</v>
      </c>
      <c r="N176" s="24">
        <f t="shared" si="55"/>
        <v>96.345793182007966</v>
      </c>
      <c r="O176" s="24">
        <f>F176/1000</f>
        <v>6863.6636699999999</v>
      </c>
      <c r="P176" s="24">
        <f>G176/1000</f>
        <v>6612.9475499999999</v>
      </c>
      <c r="Q176" s="24">
        <f>P176/O176*100</f>
        <v>96.347196889966497</v>
      </c>
      <c r="R176" s="24">
        <f t="shared" si="48"/>
        <v>6863.6636699999999</v>
      </c>
      <c r="S176" s="24">
        <f t="shared" si="49"/>
        <v>6612.9475499999999</v>
      </c>
      <c r="T176" s="24">
        <f t="shared" ref="T176" si="56">S176/R176*100</f>
        <v>96.347196889966497</v>
      </c>
      <c r="U176" s="4"/>
    </row>
    <row r="177" spans="1:21" ht="23.25" x14ac:dyDescent="0.25">
      <c r="A177" s="17" t="s">
        <v>367</v>
      </c>
      <c r="B177" s="81" t="s">
        <v>732</v>
      </c>
      <c r="C177" s="12">
        <v>6863763.6699999999</v>
      </c>
      <c r="D177" s="12">
        <v>6612947.5499999998</v>
      </c>
      <c r="E177" s="24">
        <f t="shared" si="44"/>
        <v>96.345793182007966</v>
      </c>
      <c r="F177" s="12" t="s">
        <v>16</v>
      </c>
      <c r="G177" s="12" t="s">
        <v>16</v>
      </c>
      <c r="H177" s="12" t="s">
        <v>16</v>
      </c>
      <c r="I177" s="12" t="s">
        <v>16</v>
      </c>
      <c r="J177" s="12" t="s">
        <v>16</v>
      </c>
      <c r="K177" s="12" t="s">
        <v>16</v>
      </c>
      <c r="L177" s="24">
        <f t="shared" si="46"/>
        <v>6863.7636700000003</v>
      </c>
      <c r="M177" s="24">
        <f t="shared" si="29"/>
        <v>6612.9475499999999</v>
      </c>
      <c r="N177" s="24">
        <f t="shared" si="55"/>
        <v>96.345793182007966</v>
      </c>
      <c r="O177" s="12" t="s">
        <v>16</v>
      </c>
      <c r="P177" s="12" t="s">
        <v>16</v>
      </c>
      <c r="Q177" s="12" t="s">
        <v>16</v>
      </c>
      <c r="R177" s="12" t="s">
        <v>16</v>
      </c>
      <c r="S177" s="12" t="s">
        <v>16</v>
      </c>
      <c r="T177" s="12" t="s">
        <v>16</v>
      </c>
      <c r="U177" s="4"/>
    </row>
    <row r="178" spans="1:21" x14ac:dyDescent="0.25">
      <c r="A178" s="17" t="s">
        <v>368</v>
      </c>
      <c r="B178" s="81" t="s">
        <v>731</v>
      </c>
      <c r="C178" s="12">
        <v>6863763.6699999999</v>
      </c>
      <c r="D178" s="12">
        <v>6612947.5499999998</v>
      </c>
      <c r="E178" s="24">
        <f t="shared" si="44"/>
        <v>96.345793182007966</v>
      </c>
      <c r="F178" s="12" t="s">
        <v>16</v>
      </c>
      <c r="G178" s="12" t="s">
        <v>16</v>
      </c>
      <c r="H178" s="12" t="s">
        <v>16</v>
      </c>
      <c r="I178" s="12" t="s">
        <v>16</v>
      </c>
      <c r="J178" s="12" t="s">
        <v>16</v>
      </c>
      <c r="K178" s="12" t="s">
        <v>16</v>
      </c>
      <c r="L178" s="24">
        <f t="shared" si="46"/>
        <v>6863.7636700000003</v>
      </c>
      <c r="M178" s="24">
        <f t="shared" si="29"/>
        <v>6612.9475499999999</v>
      </c>
      <c r="N178" s="24">
        <f t="shared" si="55"/>
        <v>96.345793182007966</v>
      </c>
      <c r="O178" s="12" t="s">
        <v>16</v>
      </c>
      <c r="P178" s="12" t="s">
        <v>16</v>
      </c>
      <c r="Q178" s="12" t="s">
        <v>16</v>
      </c>
      <c r="R178" s="12" t="s">
        <v>16</v>
      </c>
      <c r="S178" s="12" t="s">
        <v>16</v>
      </c>
      <c r="T178" s="12" t="s">
        <v>16</v>
      </c>
      <c r="U178" s="4"/>
    </row>
    <row r="179" spans="1:21" ht="23.25" x14ac:dyDescent="0.25">
      <c r="A179" s="17" t="s">
        <v>369</v>
      </c>
      <c r="B179" s="81" t="s">
        <v>733</v>
      </c>
      <c r="C179" s="12">
        <v>6863763.6699999999</v>
      </c>
      <c r="D179" s="12">
        <v>6612947.5499999998</v>
      </c>
      <c r="E179" s="24">
        <f t="shared" si="44"/>
        <v>96.345793182007966</v>
      </c>
      <c r="F179" s="12" t="s">
        <v>16</v>
      </c>
      <c r="G179" s="12" t="s">
        <v>16</v>
      </c>
      <c r="H179" s="12" t="s">
        <v>16</v>
      </c>
      <c r="I179" s="12" t="s">
        <v>16</v>
      </c>
      <c r="J179" s="12" t="s">
        <v>16</v>
      </c>
      <c r="K179" s="12" t="s">
        <v>16</v>
      </c>
      <c r="L179" s="24">
        <f t="shared" si="46"/>
        <v>6863.7636700000003</v>
      </c>
      <c r="M179" s="24">
        <f t="shared" ref="M179:M242" si="57">D179/1000</f>
        <v>6612.9475499999999</v>
      </c>
      <c r="N179" s="24">
        <f t="shared" si="55"/>
        <v>96.345793182007966</v>
      </c>
      <c r="O179" s="12" t="s">
        <v>16</v>
      </c>
      <c r="P179" s="12" t="s">
        <v>16</v>
      </c>
      <c r="Q179" s="12" t="s">
        <v>16</v>
      </c>
      <c r="R179" s="12" t="s">
        <v>16</v>
      </c>
      <c r="S179" s="12" t="s">
        <v>16</v>
      </c>
      <c r="T179" s="12" t="s">
        <v>16</v>
      </c>
      <c r="U179" s="4"/>
    </row>
    <row r="180" spans="1:21" x14ac:dyDescent="0.25">
      <c r="A180" s="17" t="s">
        <v>370</v>
      </c>
      <c r="B180" s="81" t="s">
        <v>722</v>
      </c>
      <c r="C180" s="12" t="s">
        <v>16</v>
      </c>
      <c r="D180" s="12" t="s">
        <v>16</v>
      </c>
      <c r="E180" s="12" t="s">
        <v>16</v>
      </c>
      <c r="F180" s="12">
        <v>6863663.6699999999</v>
      </c>
      <c r="G180" s="12">
        <v>6612947.5499999998</v>
      </c>
      <c r="H180" s="24">
        <f t="shared" ref="H180:H181" si="58">G180/F180*100</f>
        <v>96.347196889966497</v>
      </c>
      <c r="I180" s="12">
        <v>6863663.6699999999</v>
      </c>
      <c r="J180" s="12">
        <v>6612947.5499999998</v>
      </c>
      <c r="K180" s="24">
        <f t="shared" si="45"/>
        <v>96.347196889966497</v>
      </c>
      <c r="L180" s="12" t="s">
        <v>16</v>
      </c>
      <c r="M180" s="12" t="s">
        <v>16</v>
      </c>
      <c r="N180" s="12" t="s">
        <v>16</v>
      </c>
      <c r="O180" s="24">
        <f t="shared" ref="O180:O181" si="59">F180/1000</f>
        <v>6863.6636699999999</v>
      </c>
      <c r="P180" s="24">
        <f t="shared" ref="P180:P181" si="60">G180/1000</f>
        <v>6612.9475499999999</v>
      </c>
      <c r="Q180" s="24">
        <f t="shared" ref="Q180:Q181" si="61">P180/O180*100</f>
        <v>96.347196889966497</v>
      </c>
      <c r="R180" s="24">
        <f t="shared" si="48"/>
        <v>6863.6636699999999</v>
      </c>
      <c r="S180" s="24">
        <f t="shared" si="49"/>
        <v>6612.9475499999999</v>
      </c>
      <c r="T180" s="24">
        <f t="shared" ref="T180:T191" si="62">S180/R180*100</f>
        <v>96.347196889966497</v>
      </c>
      <c r="U180" s="4"/>
    </row>
    <row r="181" spans="1:21" x14ac:dyDescent="0.25">
      <c r="A181" s="17" t="s">
        <v>371</v>
      </c>
      <c r="B181" s="81" t="s">
        <v>684</v>
      </c>
      <c r="C181" s="12" t="s">
        <v>16</v>
      </c>
      <c r="D181" s="12" t="s">
        <v>16</v>
      </c>
      <c r="E181" s="12" t="s">
        <v>16</v>
      </c>
      <c r="F181" s="12">
        <v>6863663.6699999999</v>
      </c>
      <c r="G181" s="12">
        <v>6612947.5499999998</v>
      </c>
      <c r="H181" s="24">
        <f t="shared" si="58"/>
        <v>96.347196889966497</v>
      </c>
      <c r="I181" s="12">
        <v>6863663.6699999999</v>
      </c>
      <c r="J181" s="12">
        <v>6612947.5499999998</v>
      </c>
      <c r="K181" s="24">
        <f t="shared" si="45"/>
        <v>96.347196889966497</v>
      </c>
      <c r="L181" s="12" t="s">
        <v>16</v>
      </c>
      <c r="M181" s="12" t="s">
        <v>16</v>
      </c>
      <c r="N181" s="12" t="s">
        <v>16</v>
      </c>
      <c r="O181" s="24">
        <f t="shared" si="59"/>
        <v>6863.6636699999999</v>
      </c>
      <c r="P181" s="24">
        <f t="shared" si="60"/>
        <v>6612.9475499999999</v>
      </c>
      <c r="Q181" s="24">
        <f t="shared" si="61"/>
        <v>96.347196889966497</v>
      </c>
      <c r="R181" s="24">
        <f t="shared" si="48"/>
        <v>6863.6636699999999</v>
      </c>
      <c r="S181" s="24">
        <f t="shared" si="49"/>
        <v>6612.9475499999999</v>
      </c>
      <c r="T181" s="24">
        <f t="shared" si="62"/>
        <v>96.347196889966497</v>
      </c>
      <c r="U181" s="4"/>
    </row>
    <row r="182" spans="1:21" x14ac:dyDescent="0.25">
      <c r="A182" s="17" t="s">
        <v>372</v>
      </c>
      <c r="B182" s="81" t="s">
        <v>806</v>
      </c>
      <c r="C182" s="12">
        <v>430000</v>
      </c>
      <c r="D182" s="12">
        <v>55800</v>
      </c>
      <c r="E182" s="24">
        <f t="shared" si="44"/>
        <v>12.976744186046513</v>
      </c>
      <c r="F182" s="12" t="s">
        <v>16</v>
      </c>
      <c r="G182" s="12" t="s">
        <v>16</v>
      </c>
      <c r="H182" s="12" t="s">
        <v>16</v>
      </c>
      <c r="I182" s="12">
        <v>430000</v>
      </c>
      <c r="J182" s="12">
        <v>55800</v>
      </c>
      <c r="K182" s="24">
        <f t="shared" si="45"/>
        <v>12.976744186046513</v>
      </c>
      <c r="L182" s="24">
        <f t="shared" si="46"/>
        <v>430</v>
      </c>
      <c r="M182" s="24">
        <f t="shared" si="57"/>
        <v>55.8</v>
      </c>
      <c r="N182" s="24">
        <f t="shared" ref="N182:N191" si="63">M182/L182*100</f>
        <v>12.97674418604651</v>
      </c>
      <c r="O182" s="12" t="s">
        <v>16</v>
      </c>
      <c r="P182" s="12" t="s">
        <v>16</v>
      </c>
      <c r="Q182" s="12" t="s">
        <v>16</v>
      </c>
      <c r="R182" s="24">
        <f t="shared" si="48"/>
        <v>430</v>
      </c>
      <c r="S182" s="24">
        <f t="shared" si="49"/>
        <v>55.8</v>
      </c>
      <c r="T182" s="24">
        <f t="shared" si="62"/>
        <v>12.97674418604651</v>
      </c>
      <c r="U182" s="4"/>
    </row>
    <row r="183" spans="1:21" ht="23.25" x14ac:dyDescent="0.25">
      <c r="A183" s="17" t="s">
        <v>373</v>
      </c>
      <c r="B183" s="81" t="s">
        <v>805</v>
      </c>
      <c r="C183" s="12">
        <v>430000</v>
      </c>
      <c r="D183" s="12">
        <v>55800</v>
      </c>
      <c r="E183" s="24">
        <f t="shared" si="44"/>
        <v>12.976744186046513</v>
      </c>
      <c r="F183" s="12" t="s">
        <v>16</v>
      </c>
      <c r="G183" s="12" t="s">
        <v>16</v>
      </c>
      <c r="H183" s="12" t="s">
        <v>16</v>
      </c>
      <c r="I183" s="12">
        <v>430000</v>
      </c>
      <c r="J183" s="12">
        <v>55800</v>
      </c>
      <c r="K183" s="24">
        <f t="shared" si="45"/>
        <v>12.976744186046513</v>
      </c>
      <c r="L183" s="24">
        <f t="shared" si="46"/>
        <v>430</v>
      </c>
      <c r="M183" s="24">
        <f t="shared" si="57"/>
        <v>55.8</v>
      </c>
      <c r="N183" s="24">
        <f t="shared" si="63"/>
        <v>12.97674418604651</v>
      </c>
      <c r="O183" s="12" t="s">
        <v>16</v>
      </c>
      <c r="P183" s="12" t="s">
        <v>16</v>
      </c>
      <c r="Q183" s="12" t="s">
        <v>16</v>
      </c>
      <c r="R183" s="24">
        <f t="shared" si="48"/>
        <v>430</v>
      </c>
      <c r="S183" s="24">
        <f t="shared" si="49"/>
        <v>55.8</v>
      </c>
      <c r="T183" s="24">
        <f t="shared" si="62"/>
        <v>12.97674418604651</v>
      </c>
      <c r="U183" s="4"/>
    </row>
    <row r="184" spans="1:21" ht="23.25" x14ac:dyDescent="0.25">
      <c r="A184" s="17" t="s">
        <v>374</v>
      </c>
      <c r="B184" s="81" t="s">
        <v>727</v>
      </c>
      <c r="C184" s="12">
        <v>430000</v>
      </c>
      <c r="D184" s="12">
        <v>55800</v>
      </c>
      <c r="E184" s="24">
        <f t="shared" si="44"/>
        <v>12.976744186046513</v>
      </c>
      <c r="F184" s="12" t="s">
        <v>16</v>
      </c>
      <c r="G184" s="12" t="s">
        <v>16</v>
      </c>
      <c r="H184" s="12" t="s">
        <v>16</v>
      </c>
      <c r="I184" s="12">
        <v>430000</v>
      </c>
      <c r="J184" s="12">
        <v>55800</v>
      </c>
      <c r="K184" s="24">
        <f t="shared" si="45"/>
        <v>12.976744186046513</v>
      </c>
      <c r="L184" s="24">
        <f t="shared" si="46"/>
        <v>430</v>
      </c>
      <c r="M184" s="24">
        <f t="shared" si="57"/>
        <v>55.8</v>
      </c>
      <c r="N184" s="24">
        <f t="shared" si="63"/>
        <v>12.97674418604651</v>
      </c>
      <c r="O184" s="12" t="s">
        <v>16</v>
      </c>
      <c r="P184" s="12" t="s">
        <v>16</v>
      </c>
      <c r="Q184" s="12" t="s">
        <v>16</v>
      </c>
      <c r="R184" s="24">
        <f t="shared" si="48"/>
        <v>430</v>
      </c>
      <c r="S184" s="24">
        <f t="shared" si="49"/>
        <v>55.8</v>
      </c>
      <c r="T184" s="24">
        <f t="shared" si="62"/>
        <v>12.97674418604651</v>
      </c>
      <c r="U184" s="4"/>
    </row>
    <row r="185" spans="1:21" ht="23.25" x14ac:dyDescent="0.25">
      <c r="A185" s="17" t="s">
        <v>375</v>
      </c>
      <c r="B185" s="81" t="s">
        <v>728</v>
      </c>
      <c r="C185" s="12">
        <v>430000</v>
      </c>
      <c r="D185" s="12">
        <v>55800</v>
      </c>
      <c r="E185" s="24">
        <f t="shared" si="44"/>
        <v>12.976744186046513</v>
      </c>
      <c r="F185" s="12" t="s">
        <v>16</v>
      </c>
      <c r="G185" s="12" t="s">
        <v>16</v>
      </c>
      <c r="H185" s="12" t="s">
        <v>16</v>
      </c>
      <c r="I185" s="12">
        <v>430000</v>
      </c>
      <c r="J185" s="12">
        <v>55800</v>
      </c>
      <c r="K185" s="24">
        <f t="shared" si="45"/>
        <v>12.976744186046513</v>
      </c>
      <c r="L185" s="24">
        <f t="shared" si="46"/>
        <v>430</v>
      </c>
      <c r="M185" s="24">
        <f t="shared" si="57"/>
        <v>55.8</v>
      </c>
      <c r="N185" s="24">
        <f t="shared" si="63"/>
        <v>12.97674418604651</v>
      </c>
      <c r="O185" s="12" t="s">
        <v>16</v>
      </c>
      <c r="P185" s="12" t="s">
        <v>16</v>
      </c>
      <c r="Q185" s="12" t="s">
        <v>16</v>
      </c>
      <c r="R185" s="24">
        <f t="shared" si="48"/>
        <v>430</v>
      </c>
      <c r="S185" s="24">
        <f t="shared" si="49"/>
        <v>55.8</v>
      </c>
      <c r="T185" s="24">
        <f t="shared" si="62"/>
        <v>12.97674418604651</v>
      </c>
      <c r="U185" s="4"/>
    </row>
    <row r="186" spans="1:21" x14ac:dyDescent="0.25">
      <c r="A186" s="17" t="s">
        <v>376</v>
      </c>
      <c r="B186" s="81" t="s">
        <v>729</v>
      </c>
      <c r="C186" s="12">
        <v>430000</v>
      </c>
      <c r="D186" s="12">
        <v>55800</v>
      </c>
      <c r="E186" s="24">
        <f t="shared" si="44"/>
        <v>12.976744186046513</v>
      </c>
      <c r="F186" s="12" t="s">
        <v>16</v>
      </c>
      <c r="G186" s="12" t="s">
        <v>16</v>
      </c>
      <c r="H186" s="12" t="s">
        <v>16</v>
      </c>
      <c r="I186" s="12">
        <v>430000</v>
      </c>
      <c r="J186" s="12">
        <v>55800</v>
      </c>
      <c r="K186" s="24">
        <f t="shared" si="45"/>
        <v>12.976744186046513</v>
      </c>
      <c r="L186" s="24">
        <f t="shared" si="46"/>
        <v>430</v>
      </c>
      <c r="M186" s="24">
        <f t="shared" si="57"/>
        <v>55.8</v>
      </c>
      <c r="N186" s="24">
        <f t="shared" si="63"/>
        <v>12.97674418604651</v>
      </c>
      <c r="O186" s="12" t="s">
        <v>16</v>
      </c>
      <c r="P186" s="12" t="s">
        <v>16</v>
      </c>
      <c r="Q186" s="12" t="s">
        <v>16</v>
      </c>
      <c r="R186" s="24">
        <f t="shared" si="48"/>
        <v>430</v>
      </c>
      <c r="S186" s="24">
        <f t="shared" si="49"/>
        <v>55.8</v>
      </c>
      <c r="T186" s="24">
        <f t="shared" si="62"/>
        <v>12.97674418604651</v>
      </c>
      <c r="U186" s="4"/>
    </row>
    <row r="187" spans="1:21" x14ac:dyDescent="0.25">
      <c r="A187" s="17" t="s">
        <v>377</v>
      </c>
      <c r="B187" s="81" t="s">
        <v>804</v>
      </c>
      <c r="C187" s="12">
        <v>269339264.95999998</v>
      </c>
      <c r="D187" s="12">
        <v>159888494.40000001</v>
      </c>
      <c r="E187" s="24">
        <f t="shared" si="44"/>
        <v>59.363232621781052</v>
      </c>
      <c r="F187" s="12" t="s">
        <v>16</v>
      </c>
      <c r="G187" s="12" t="s">
        <v>16</v>
      </c>
      <c r="H187" s="12" t="s">
        <v>16</v>
      </c>
      <c r="I187" s="12">
        <v>269339264.95999998</v>
      </c>
      <c r="J187" s="12">
        <v>159888494.40000001</v>
      </c>
      <c r="K187" s="24">
        <f t="shared" si="45"/>
        <v>59.363232621781052</v>
      </c>
      <c r="L187" s="24">
        <f t="shared" si="46"/>
        <v>269339.26496</v>
      </c>
      <c r="M187" s="24">
        <f t="shared" si="57"/>
        <v>159888.4944</v>
      </c>
      <c r="N187" s="24">
        <f t="shared" si="63"/>
        <v>59.363232621781037</v>
      </c>
      <c r="O187" s="12" t="s">
        <v>16</v>
      </c>
      <c r="P187" s="12" t="s">
        <v>16</v>
      </c>
      <c r="Q187" s="12" t="s">
        <v>16</v>
      </c>
      <c r="R187" s="24">
        <f t="shared" si="48"/>
        <v>269339.26496</v>
      </c>
      <c r="S187" s="24">
        <f t="shared" si="49"/>
        <v>159888.4944</v>
      </c>
      <c r="T187" s="24">
        <f t="shared" si="62"/>
        <v>59.363232621781037</v>
      </c>
      <c r="U187" s="4"/>
    </row>
    <row r="188" spans="1:21" x14ac:dyDescent="0.25">
      <c r="A188" s="17" t="s">
        <v>378</v>
      </c>
      <c r="B188" s="81" t="s">
        <v>803</v>
      </c>
      <c r="C188" s="12">
        <v>51663960</v>
      </c>
      <c r="D188" s="12">
        <v>29632714.559999999</v>
      </c>
      <c r="E188" s="24">
        <f t="shared" si="44"/>
        <v>57.356645832026807</v>
      </c>
      <c r="F188" s="12" t="s">
        <v>16</v>
      </c>
      <c r="G188" s="12" t="s">
        <v>16</v>
      </c>
      <c r="H188" s="12" t="s">
        <v>16</v>
      </c>
      <c r="I188" s="12">
        <v>51663960</v>
      </c>
      <c r="J188" s="12">
        <v>29632714.559999999</v>
      </c>
      <c r="K188" s="24">
        <f t="shared" si="45"/>
        <v>57.356645832026807</v>
      </c>
      <c r="L188" s="24">
        <f t="shared" si="46"/>
        <v>51663.96</v>
      </c>
      <c r="M188" s="24">
        <f t="shared" si="57"/>
        <v>29632.71456</v>
      </c>
      <c r="N188" s="24">
        <f t="shared" si="63"/>
        <v>57.356645832026821</v>
      </c>
      <c r="O188" s="12" t="s">
        <v>16</v>
      </c>
      <c r="P188" s="12" t="s">
        <v>16</v>
      </c>
      <c r="Q188" s="12" t="s">
        <v>16</v>
      </c>
      <c r="R188" s="24">
        <f t="shared" si="48"/>
        <v>51663.96</v>
      </c>
      <c r="S188" s="24">
        <f t="shared" si="49"/>
        <v>29632.71456</v>
      </c>
      <c r="T188" s="24">
        <f t="shared" si="62"/>
        <v>57.356645832026821</v>
      </c>
      <c r="U188" s="4"/>
    </row>
    <row r="189" spans="1:21" ht="23.25" x14ac:dyDescent="0.25">
      <c r="A189" s="17" t="s">
        <v>379</v>
      </c>
      <c r="B189" s="81" t="s">
        <v>758</v>
      </c>
      <c r="C189" s="12">
        <v>51663960</v>
      </c>
      <c r="D189" s="12">
        <v>29632714.559999999</v>
      </c>
      <c r="E189" s="24">
        <f t="shared" si="44"/>
        <v>57.356645832026807</v>
      </c>
      <c r="F189" s="12" t="s">
        <v>16</v>
      </c>
      <c r="G189" s="12" t="s">
        <v>16</v>
      </c>
      <c r="H189" s="12" t="s">
        <v>16</v>
      </c>
      <c r="I189" s="12">
        <v>51663960</v>
      </c>
      <c r="J189" s="12">
        <v>29632714.559999999</v>
      </c>
      <c r="K189" s="24">
        <f t="shared" si="45"/>
        <v>57.356645832026807</v>
      </c>
      <c r="L189" s="24">
        <f t="shared" si="46"/>
        <v>51663.96</v>
      </c>
      <c r="M189" s="24">
        <f t="shared" si="57"/>
        <v>29632.71456</v>
      </c>
      <c r="N189" s="24">
        <f t="shared" si="63"/>
        <v>57.356645832026821</v>
      </c>
      <c r="O189" s="12" t="s">
        <v>16</v>
      </c>
      <c r="P189" s="12" t="s">
        <v>16</v>
      </c>
      <c r="Q189" s="12" t="s">
        <v>16</v>
      </c>
      <c r="R189" s="24">
        <f t="shared" si="48"/>
        <v>51663.96</v>
      </c>
      <c r="S189" s="24">
        <f t="shared" si="49"/>
        <v>29632.71456</v>
      </c>
      <c r="T189" s="24">
        <f t="shared" si="62"/>
        <v>57.356645832026821</v>
      </c>
      <c r="U189" s="4"/>
    </row>
    <row r="190" spans="1:21" x14ac:dyDescent="0.25">
      <c r="A190" s="17" t="s">
        <v>380</v>
      </c>
      <c r="B190" s="81" t="s">
        <v>789</v>
      </c>
      <c r="C190" s="12">
        <v>51663960</v>
      </c>
      <c r="D190" s="12">
        <v>29632714.559999999</v>
      </c>
      <c r="E190" s="24">
        <f t="shared" si="44"/>
        <v>57.356645832026807</v>
      </c>
      <c r="F190" s="12" t="s">
        <v>16</v>
      </c>
      <c r="G190" s="12" t="s">
        <v>16</v>
      </c>
      <c r="H190" s="12" t="s">
        <v>16</v>
      </c>
      <c r="I190" s="12">
        <v>51663960</v>
      </c>
      <c r="J190" s="12">
        <v>29632714.559999999</v>
      </c>
      <c r="K190" s="24">
        <f t="shared" si="45"/>
        <v>57.356645832026807</v>
      </c>
      <c r="L190" s="24">
        <f t="shared" si="46"/>
        <v>51663.96</v>
      </c>
      <c r="M190" s="24">
        <f t="shared" si="57"/>
        <v>29632.71456</v>
      </c>
      <c r="N190" s="24">
        <f t="shared" si="63"/>
        <v>57.356645832026821</v>
      </c>
      <c r="O190" s="12" t="s">
        <v>16</v>
      </c>
      <c r="P190" s="12" t="s">
        <v>16</v>
      </c>
      <c r="Q190" s="12" t="s">
        <v>16</v>
      </c>
      <c r="R190" s="24">
        <f t="shared" si="48"/>
        <v>51663.96</v>
      </c>
      <c r="S190" s="24">
        <f t="shared" si="49"/>
        <v>29632.71456</v>
      </c>
      <c r="T190" s="24">
        <f t="shared" si="62"/>
        <v>57.356645832026821</v>
      </c>
      <c r="U190" s="4"/>
    </row>
    <row r="191" spans="1:21" ht="34.5" x14ac:dyDescent="0.25">
      <c r="A191" s="17" t="s">
        <v>381</v>
      </c>
      <c r="B191" s="81" t="s">
        <v>796</v>
      </c>
      <c r="C191" s="12">
        <v>51513960</v>
      </c>
      <c r="D191" s="12">
        <v>29632714.559999999</v>
      </c>
      <c r="E191" s="24">
        <f t="shared" si="44"/>
        <v>57.523658751918894</v>
      </c>
      <c r="F191" s="12" t="s">
        <v>16</v>
      </c>
      <c r="G191" s="12" t="s">
        <v>16</v>
      </c>
      <c r="H191" s="12" t="s">
        <v>16</v>
      </c>
      <c r="I191" s="12">
        <v>51513960</v>
      </c>
      <c r="J191" s="12">
        <v>29632714.559999999</v>
      </c>
      <c r="K191" s="24">
        <f t="shared" si="45"/>
        <v>57.523658751918894</v>
      </c>
      <c r="L191" s="24">
        <f t="shared" si="46"/>
        <v>51513.96</v>
      </c>
      <c r="M191" s="24">
        <f t="shared" si="57"/>
        <v>29632.71456</v>
      </c>
      <c r="N191" s="24">
        <f t="shared" si="63"/>
        <v>57.523658751918894</v>
      </c>
      <c r="O191" s="12" t="s">
        <v>16</v>
      </c>
      <c r="P191" s="12" t="s">
        <v>16</v>
      </c>
      <c r="Q191" s="12" t="s">
        <v>16</v>
      </c>
      <c r="R191" s="24">
        <f t="shared" si="48"/>
        <v>51513.96</v>
      </c>
      <c r="S191" s="24">
        <f t="shared" si="49"/>
        <v>29632.71456</v>
      </c>
      <c r="T191" s="24">
        <f t="shared" si="62"/>
        <v>57.523658751918894</v>
      </c>
      <c r="U191" s="4"/>
    </row>
    <row r="192" spans="1:21" x14ac:dyDescent="0.25">
      <c r="A192" s="17" t="s">
        <v>382</v>
      </c>
      <c r="B192" s="81" t="s">
        <v>786</v>
      </c>
      <c r="C192" s="12">
        <v>150000</v>
      </c>
      <c r="D192" s="12" t="s">
        <v>16</v>
      </c>
      <c r="E192" s="12" t="s">
        <v>16</v>
      </c>
      <c r="F192" s="12" t="s">
        <v>16</v>
      </c>
      <c r="G192" s="12" t="s">
        <v>16</v>
      </c>
      <c r="H192" s="12" t="s">
        <v>16</v>
      </c>
      <c r="I192" s="12">
        <v>150000</v>
      </c>
      <c r="J192" s="12" t="s">
        <v>16</v>
      </c>
      <c r="K192" s="12" t="s">
        <v>16</v>
      </c>
      <c r="L192" s="24">
        <f t="shared" si="46"/>
        <v>150</v>
      </c>
      <c r="M192" s="12" t="s">
        <v>16</v>
      </c>
      <c r="N192" s="12" t="s">
        <v>16</v>
      </c>
      <c r="O192" s="12" t="s">
        <v>16</v>
      </c>
      <c r="P192" s="12" t="s">
        <v>16</v>
      </c>
      <c r="Q192" s="12" t="s">
        <v>16</v>
      </c>
      <c r="R192" s="24">
        <f t="shared" si="48"/>
        <v>150</v>
      </c>
      <c r="S192" s="12" t="s">
        <v>16</v>
      </c>
      <c r="T192" s="12" t="s">
        <v>16</v>
      </c>
      <c r="U192" s="4"/>
    </row>
    <row r="193" spans="1:21" x14ac:dyDescent="0.25">
      <c r="A193" s="17" t="s">
        <v>383</v>
      </c>
      <c r="B193" s="81" t="s">
        <v>802</v>
      </c>
      <c r="C193" s="12">
        <v>184066304.96000001</v>
      </c>
      <c r="D193" s="12">
        <v>111188498.15000001</v>
      </c>
      <c r="E193" s="24">
        <f t="shared" si="44"/>
        <v>60.406763842063704</v>
      </c>
      <c r="F193" s="12" t="s">
        <v>16</v>
      </c>
      <c r="G193" s="12" t="s">
        <v>16</v>
      </c>
      <c r="H193" s="12" t="s">
        <v>16</v>
      </c>
      <c r="I193" s="12">
        <v>184066304.96000001</v>
      </c>
      <c r="J193" s="12">
        <v>111188498.15000001</v>
      </c>
      <c r="K193" s="24">
        <f t="shared" si="45"/>
        <v>60.406763842063704</v>
      </c>
      <c r="L193" s="24">
        <f t="shared" si="46"/>
        <v>184066.30496000001</v>
      </c>
      <c r="M193" s="24">
        <f t="shared" si="57"/>
        <v>111188.49815</v>
      </c>
      <c r="N193" s="24">
        <f t="shared" ref="N193:N206" si="64">M193/L193*100</f>
        <v>60.406763842063704</v>
      </c>
      <c r="O193" s="12" t="s">
        <v>16</v>
      </c>
      <c r="P193" s="12" t="s">
        <v>16</v>
      </c>
      <c r="Q193" s="12" t="s">
        <v>16</v>
      </c>
      <c r="R193" s="24">
        <f t="shared" si="48"/>
        <v>184066.30496000001</v>
      </c>
      <c r="S193" s="24">
        <f t="shared" si="49"/>
        <v>111188.49815</v>
      </c>
      <c r="T193" s="24">
        <f t="shared" ref="T193:T206" si="65">S193/R193*100</f>
        <v>60.406763842063704</v>
      </c>
      <c r="U193" s="4"/>
    </row>
    <row r="194" spans="1:21" ht="23.25" x14ac:dyDescent="0.25">
      <c r="A194" s="17" t="s">
        <v>384</v>
      </c>
      <c r="B194" s="81" t="s">
        <v>727</v>
      </c>
      <c r="C194" s="12">
        <v>130200</v>
      </c>
      <c r="D194" s="12">
        <v>56350</v>
      </c>
      <c r="E194" s="24">
        <f t="shared" si="44"/>
        <v>43.27956989247312</v>
      </c>
      <c r="F194" s="12" t="s">
        <v>16</v>
      </c>
      <c r="G194" s="12" t="s">
        <v>16</v>
      </c>
      <c r="H194" s="12" t="s">
        <v>16</v>
      </c>
      <c r="I194" s="12">
        <v>130200</v>
      </c>
      <c r="J194" s="12">
        <v>56350</v>
      </c>
      <c r="K194" s="24">
        <f t="shared" si="45"/>
        <v>43.27956989247312</v>
      </c>
      <c r="L194" s="24">
        <f t="shared" si="46"/>
        <v>130.19999999999999</v>
      </c>
      <c r="M194" s="24">
        <f t="shared" si="57"/>
        <v>56.35</v>
      </c>
      <c r="N194" s="24">
        <f t="shared" si="64"/>
        <v>43.279569892473127</v>
      </c>
      <c r="O194" s="12" t="s">
        <v>16</v>
      </c>
      <c r="P194" s="12" t="s">
        <v>16</v>
      </c>
      <c r="Q194" s="12" t="s">
        <v>16</v>
      </c>
      <c r="R194" s="24">
        <f t="shared" si="48"/>
        <v>130.19999999999999</v>
      </c>
      <c r="S194" s="24">
        <f t="shared" si="49"/>
        <v>56.35</v>
      </c>
      <c r="T194" s="24">
        <f t="shared" si="65"/>
        <v>43.279569892473127</v>
      </c>
      <c r="U194" s="4"/>
    </row>
    <row r="195" spans="1:21" ht="23.25" x14ac:dyDescent="0.25">
      <c r="A195" s="17" t="s">
        <v>385</v>
      </c>
      <c r="B195" s="81" t="s">
        <v>728</v>
      </c>
      <c r="C195" s="12">
        <v>130200</v>
      </c>
      <c r="D195" s="12">
        <v>56350</v>
      </c>
      <c r="E195" s="24">
        <f t="shared" si="44"/>
        <v>43.27956989247312</v>
      </c>
      <c r="F195" s="12" t="s">
        <v>16</v>
      </c>
      <c r="G195" s="12" t="s">
        <v>16</v>
      </c>
      <c r="H195" s="12" t="s">
        <v>16</v>
      </c>
      <c r="I195" s="12">
        <v>130200</v>
      </c>
      <c r="J195" s="12">
        <v>56350</v>
      </c>
      <c r="K195" s="24">
        <f t="shared" si="45"/>
        <v>43.27956989247312</v>
      </c>
      <c r="L195" s="24">
        <f t="shared" si="46"/>
        <v>130.19999999999999</v>
      </c>
      <c r="M195" s="24">
        <f t="shared" si="57"/>
        <v>56.35</v>
      </c>
      <c r="N195" s="24">
        <f t="shared" si="64"/>
        <v>43.279569892473127</v>
      </c>
      <c r="O195" s="12" t="s">
        <v>16</v>
      </c>
      <c r="P195" s="12" t="s">
        <v>16</v>
      </c>
      <c r="Q195" s="12" t="s">
        <v>16</v>
      </c>
      <c r="R195" s="24">
        <f t="shared" si="48"/>
        <v>130.19999999999999</v>
      </c>
      <c r="S195" s="24">
        <f t="shared" si="49"/>
        <v>56.35</v>
      </c>
      <c r="T195" s="24">
        <f t="shared" si="65"/>
        <v>43.279569892473127</v>
      </c>
      <c r="U195" s="4"/>
    </row>
    <row r="196" spans="1:21" x14ac:dyDescent="0.25">
      <c r="A196" s="17" t="s">
        <v>386</v>
      </c>
      <c r="B196" s="81" t="s">
        <v>729</v>
      </c>
      <c r="C196" s="12">
        <v>130200</v>
      </c>
      <c r="D196" s="12">
        <v>56350</v>
      </c>
      <c r="E196" s="24">
        <f t="shared" si="44"/>
        <v>43.27956989247312</v>
      </c>
      <c r="F196" s="12" t="s">
        <v>16</v>
      </c>
      <c r="G196" s="12" t="s">
        <v>16</v>
      </c>
      <c r="H196" s="12" t="s">
        <v>16</v>
      </c>
      <c r="I196" s="12">
        <v>130200</v>
      </c>
      <c r="J196" s="12">
        <v>56350</v>
      </c>
      <c r="K196" s="24">
        <f t="shared" si="45"/>
        <v>43.27956989247312</v>
      </c>
      <c r="L196" s="24">
        <f t="shared" si="46"/>
        <v>130.19999999999999</v>
      </c>
      <c r="M196" s="24">
        <f t="shared" si="57"/>
        <v>56.35</v>
      </c>
      <c r="N196" s="24">
        <f t="shared" si="64"/>
        <v>43.279569892473127</v>
      </c>
      <c r="O196" s="12" t="s">
        <v>16</v>
      </c>
      <c r="P196" s="12" t="s">
        <v>16</v>
      </c>
      <c r="Q196" s="12" t="s">
        <v>16</v>
      </c>
      <c r="R196" s="24">
        <f t="shared" si="48"/>
        <v>130.19999999999999</v>
      </c>
      <c r="S196" s="24">
        <f t="shared" si="49"/>
        <v>56.35</v>
      </c>
      <c r="T196" s="24">
        <f t="shared" si="65"/>
        <v>43.279569892473127</v>
      </c>
      <c r="U196" s="4"/>
    </row>
    <row r="197" spans="1:21" ht="23.25" x14ac:dyDescent="0.25">
      <c r="A197" s="17" t="s">
        <v>387</v>
      </c>
      <c r="B197" s="81" t="s">
        <v>758</v>
      </c>
      <c r="C197" s="12">
        <v>183936104.96000001</v>
      </c>
      <c r="D197" s="12">
        <v>111132148.15000001</v>
      </c>
      <c r="E197" s="24">
        <f t="shared" si="44"/>
        <v>60.418887403409762</v>
      </c>
      <c r="F197" s="12" t="s">
        <v>16</v>
      </c>
      <c r="G197" s="12" t="s">
        <v>16</v>
      </c>
      <c r="H197" s="12" t="s">
        <v>16</v>
      </c>
      <c r="I197" s="12">
        <v>183936104.96000001</v>
      </c>
      <c r="J197" s="12">
        <v>111132148.15000001</v>
      </c>
      <c r="K197" s="24">
        <f t="shared" si="45"/>
        <v>60.418887403409762</v>
      </c>
      <c r="L197" s="24">
        <f t="shared" si="46"/>
        <v>183936.10496</v>
      </c>
      <c r="M197" s="24">
        <f t="shared" si="57"/>
        <v>111132.14815000001</v>
      </c>
      <c r="N197" s="24">
        <f t="shared" si="64"/>
        <v>60.418887403409769</v>
      </c>
      <c r="O197" s="12" t="s">
        <v>16</v>
      </c>
      <c r="P197" s="12" t="s">
        <v>16</v>
      </c>
      <c r="Q197" s="12" t="s">
        <v>16</v>
      </c>
      <c r="R197" s="24">
        <f t="shared" si="48"/>
        <v>183936.10496</v>
      </c>
      <c r="S197" s="24">
        <f t="shared" si="49"/>
        <v>111132.14815000001</v>
      </c>
      <c r="T197" s="24">
        <f t="shared" si="65"/>
        <v>60.418887403409769</v>
      </c>
      <c r="U197" s="4"/>
    </row>
    <row r="198" spans="1:21" x14ac:dyDescent="0.25">
      <c r="A198" s="17" t="s">
        <v>388</v>
      </c>
      <c r="B198" s="81" t="s">
        <v>789</v>
      </c>
      <c r="C198" s="12">
        <v>183936104.96000001</v>
      </c>
      <c r="D198" s="12">
        <v>111132148.15000001</v>
      </c>
      <c r="E198" s="24">
        <f t="shared" si="44"/>
        <v>60.418887403409762</v>
      </c>
      <c r="F198" s="12" t="s">
        <v>16</v>
      </c>
      <c r="G198" s="12" t="s">
        <v>16</v>
      </c>
      <c r="H198" s="12" t="s">
        <v>16</v>
      </c>
      <c r="I198" s="12">
        <v>183936104.96000001</v>
      </c>
      <c r="J198" s="12">
        <v>111132148.15000001</v>
      </c>
      <c r="K198" s="24">
        <f t="shared" si="45"/>
        <v>60.418887403409762</v>
      </c>
      <c r="L198" s="24">
        <f t="shared" si="46"/>
        <v>183936.10496</v>
      </c>
      <c r="M198" s="24">
        <f t="shared" si="57"/>
        <v>111132.14815000001</v>
      </c>
      <c r="N198" s="24">
        <f t="shared" si="64"/>
        <v>60.418887403409769</v>
      </c>
      <c r="O198" s="12" t="s">
        <v>16</v>
      </c>
      <c r="P198" s="12" t="s">
        <v>16</v>
      </c>
      <c r="Q198" s="12" t="s">
        <v>16</v>
      </c>
      <c r="R198" s="24">
        <f t="shared" si="48"/>
        <v>183936.10496</v>
      </c>
      <c r="S198" s="24">
        <f t="shared" si="49"/>
        <v>111132.14815000001</v>
      </c>
      <c r="T198" s="24">
        <f t="shared" si="65"/>
        <v>60.418887403409769</v>
      </c>
      <c r="U198" s="4"/>
    </row>
    <row r="199" spans="1:21" ht="34.5" x14ac:dyDescent="0.25">
      <c r="A199" s="17" t="s">
        <v>389</v>
      </c>
      <c r="B199" s="81" t="s">
        <v>796</v>
      </c>
      <c r="C199" s="12">
        <v>167632700</v>
      </c>
      <c r="D199" s="12">
        <v>100879835.08</v>
      </c>
      <c r="E199" s="24">
        <f t="shared" si="44"/>
        <v>60.179091000741501</v>
      </c>
      <c r="F199" s="12" t="s">
        <v>16</v>
      </c>
      <c r="G199" s="12" t="s">
        <v>16</v>
      </c>
      <c r="H199" s="12" t="s">
        <v>16</v>
      </c>
      <c r="I199" s="12">
        <v>167632700</v>
      </c>
      <c r="J199" s="12">
        <v>100879835.08</v>
      </c>
      <c r="K199" s="24">
        <f t="shared" si="45"/>
        <v>60.179091000741501</v>
      </c>
      <c r="L199" s="24">
        <f t="shared" si="46"/>
        <v>167632.70000000001</v>
      </c>
      <c r="M199" s="24">
        <f t="shared" si="57"/>
        <v>100879.83508</v>
      </c>
      <c r="N199" s="24">
        <f t="shared" si="64"/>
        <v>60.179091000741501</v>
      </c>
      <c r="O199" s="12" t="s">
        <v>16</v>
      </c>
      <c r="P199" s="12" t="s">
        <v>16</v>
      </c>
      <c r="Q199" s="12" t="s">
        <v>16</v>
      </c>
      <c r="R199" s="24">
        <f t="shared" si="48"/>
        <v>167632.70000000001</v>
      </c>
      <c r="S199" s="24">
        <f t="shared" si="49"/>
        <v>100879.83508</v>
      </c>
      <c r="T199" s="24">
        <f t="shared" si="65"/>
        <v>60.179091000741501</v>
      </c>
      <c r="U199" s="4"/>
    </row>
    <row r="200" spans="1:21" x14ac:dyDescent="0.25">
      <c r="A200" s="17" t="s">
        <v>390</v>
      </c>
      <c r="B200" s="81" t="s">
        <v>786</v>
      </c>
      <c r="C200" s="12">
        <v>16303404.960000001</v>
      </c>
      <c r="D200" s="12">
        <v>10252313.07</v>
      </c>
      <c r="E200" s="24">
        <f t="shared" si="44"/>
        <v>62.884490050721276</v>
      </c>
      <c r="F200" s="12" t="s">
        <v>16</v>
      </c>
      <c r="G200" s="12" t="s">
        <v>16</v>
      </c>
      <c r="H200" s="12" t="s">
        <v>16</v>
      </c>
      <c r="I200" s="12">
        <v>16303404.960000001</v>
      </c>
      <c r="J200" s="12">
        <v>10252313.07</v>
      </c>
      <c r="K200" s="24">
        <f t="shared" si="45"/>
        <v>62.884490050721276</v>
      </c>
      <c r="L200" s="24">
        <f t="shared" si="46"/>
        <v>16303.404960000002</v>
      </c>
      <c r="M200" s="24">
        <f t="shared" si="57"/>
        <v>10252.31307</v>
      </c>
      <c r="N200" s="24">
        <f t="shared" si="64"/>
        <v>62.884490050721276</v>
      </c>
      <c r="O200" s="12" t="s">
        <v>16</v>
      </c>
      <c r="P200" s="12" t="s">
        <v>16</v>
      </c>
      <c r="Q200" s="12" t="s">
        <v>16</v>
      </c>
      <c r="R200" s="24">
        <f t="shared" si="48"/>
        <v>16303.404960000002</v>
      </c>
      <c r="S200" s="24">
        <f t="shared" si="49"/>
        <v>10252.31307</v>
      </c>
      <c r="T200" s="24">
        <f t="shared" si="65"/>
        <v>62.884490050721276</v>
      </c>
      <c r="U200" s="4"/>
    </row>
    <row r="201" spans="1:21" x14ac:dyDescent="0.25">
      <c r="A201" s="17" t="s">
        <v>391</v>
      </c>
      <c r="B201" s="81" t="s">
        <v>801</v>
      </c>
      <c r="C201" s="12">
        <v>29456700</v>
      </c>
      <c r="D201" s="12">
        <v>17372607.239999998</v>
      </c>
      <c r="E201" s="24">
        <f t="shared" si="44"/>
        <v>58.976759922190865</v>
      </c>
      <c r="F201" s="12" t="s">
        <v>16</v>
      </c>
      <c r="G201" s="12" t="s">
        <v>16</v>
      </c>
      <c r="H201" s="12" t="s">
        <v>16</v>
      </c>
      <c r="I201" s="12">
        <v>29456700</v>
      </c>
      <c r="J201" s="12">
        <v>17372607.239999998</v>
      </c>
      <c r="K201" s="24">
        <f t="shared" si="45"/>
        <v>58.976759922190865</v>
      </c>
      <c r="L201" s="24">
        <f t="shared" si="46"/>
        <v>29456.7</v>
      </c>
      <c r="M201" s="24">
        <f t="shared" si="57"/>
        <v>17372.607239999998</v>
      </c>
      <c r="N201" s="24">
        <f t="shared" si="64"/>
        <v>58.976759922190865</v>
      </c>
      <c r="O201" s="12" t="s">
        <v>16</v>
      </c>
      <c r="P201" s="12" t="s">
        <v>16</v>
      </c>
      <c r="Q201" s="12" t="s">
        <v>16</v>
      </c>
      <c r="R201" s="24">
        <f t="shared" si="48"/>
        <v>29456.7</v>
      </c>
      <c r="S201" s="24">
        <f t="shared" si="49"/>
        <v>17372.607239999998</v>
      </c>
      <c r="T201" s="24">
        <f t="shared" si="65"/>
        <v>58.976759922190865</v>
      </c>
      <c r="U201" s="4"/>
    </row>
    <row r="202" spans="1:21" ht="23.25" x14ac:dyDescent="0.25">
      <c r="A202" s="17" t="s">
        <v>392</v>
      </c>
      <c r="B202" s="81" t="s">
        <v>758</v>
      </c>
      <c r="C202" s="12">
        <v>29456700</v>
      </c>
      <c r="D202" s="12">
        <v>17372607.239999998</v>
      </c>
      <c r="E202" s="24">
        <f t="shared" si="44"/>
        <v>58.976759922190865</v>
      </c>
      <c r="F202" s="12" t="s">
        <v>16</v>
      </c>
      <c r="G202" s="12" t="s">
        <v>16</v>
      </c>
      <c r="H202" s="12" t="s">
        <v>16</v>
      </c>
      <c r="I202" s="12">
        <v>29456700</v>
      </c>
      <c r="J202" s="12">
        <v>17372607.239999998</v>
      </c>
      <c r="K202" s="24">
        <f t="shared" si="45"/>
        <v>58.976759922190865</v>
      </c>
      <c r="L202" s="24">
        <f t="shared" si="46"/>
        <v>29456.7</v>
      </c>
      <c r="M202" s="24">
        <f t="shared" si="57"/>
        <v>17372.607239999998</v>
      </c>
      <c r="N202" s="24">
        <f t="shared" si="64"/>
        <v>58.976759922190865</v>
      </c>
      <c r="O202" s="12" t="s">
        <v>16</v>
      </c>
      <c r="P202" s="12" t="s">
        <v>16</v>
      </c>
      <c r="Q202" s="12" t="s">
        <v>16</v>
      </c>
      <c r="R202" s="24">
        <f t="shared" si="48"/>
        <v>29456.7</v>
      </c>
      <c r="S202" s="24">
        <f t="shared" si="49"/>
        <v>17372.607239999998</v>
      </c>
      <c r="T202" s="24">
        <f t="shared" si="65"/>
        <v>58.976759922190865</v>
      </c>
      <c r="U202" s="4"/>
    </row>
    <row r="203" spans="1:21" x14ac:dyDescent="0.25">
      <c r="A203" s="17" t="s">
        <v>393</v>
      </c>
      <c r="B203" s="81" t="s">
        <v>789</v>
      </c>
      <c r="C203" s="12">
        <v>27604100</v>
      </c>
      <c r="D203" s="12">
        <v>16251539.66</v>
      </c>
      <c r="E203" s="24">
        <f t="shared" si="44"/>
        <v>58.873644349933528</v>
      </c>
      <c r="F203" s="12" t="s">
        <v>16</v>
      </c>
      <c r="G203" s="12" t="s">
        <v>16</v>
      </c>
      <c r="H203" s="12" t="s">
        <v>16</v>
      </c>
      <c r="I203" s="12">
        <v>27604100</v>
      </c>
      <c r="J203" s="12">
        <v>16251539.66</v>
      </c>
      <c r="K203" s="24">
        <f t="shared" si="45"/>
        <v>58.873644349933528</v>
      </c>
      <c r="L203" s="24">
        <f t="shared" si="46"/>
        <v>27604.1</v>
      </c>
      <c r="M203" s="24">
        <f t="shared" si="57"/>
        <v>16251.53966</v>
      </c>
      <c r="N203" s="24">
        <f t="shared" si="64"/>
        <v>58.873644349933528</v>
      </c>
      <c r="O203" s="12" t="s">
        <v>16</v>
      </c>
      <c r="P203" s="12" t="s">
        <v>16</v>
      </c>
      <c r="Q203" s="12" t="s">
        <v>16</v>
      </c>
      <c r="R203" s="24">
        <f t="shared" si="48"/>
        <v>27604.1</v>
      </c>
      <c r="S203" s="24">
        <f t="shared" si="49"/>
        <v>16251.53966</v>
      </c>
      <c r="T203" s="24">
        <f t="shared" si="65"/>
        <v>58.873644349933528</v>
      </c>
      <c r="U203" s="4"/>
    </row>
    <row r="204" spans="1:21" ht="34.5" x14ac:dyDescent="0.25">
      <c r="A204" s="17" t="s">
        <v>394</v>
      </c>
      <c r="B204" s="81" t="s">
        <v>796</v>
      </c>
      <c r="C204" s="12">
        <v>27604100</v>
      </c>
      <c r="D204" s="12">
        <v>16251539.66</v>
      </c>
      <c r="E204" s="24">
        <f t="shared" si="44"/>
        <v>58.873644349933528</v>
      </c>
      <c r="F204" s="12" t="s">
        <v>16</v>
      </c>
      <c r="G204" s="12" t="s">
        <v>16</v>
      </c>
      <c r="H204" s="12" t="s">
        <v>16</v>
      </c>
      <c r="I204" s="12">
        <v>27604100</v>
      </c>
      <c r="J204" s="12">
        <v>16251539.66</v>
      </c>
      <c r="K204" s="24">
        <f t="shared" si="45"/>
        <v>58.873644349933528</v>
      </c>
      <c r="L204" s="24">
        <f t="shared" si="46"/>
        <v>27604.1</v>
      </c>
      <c r="M204" s="24">
        <f t="shared" si="57"/>
        <v>16251.53966</v>
      </c>
      <c r="N204" s="24">
        <f t="shared" si="64"/>
        <v>58.873644349933528</v>
      </c>
      <c r="O204" s="12" t="s">
        <v>16</v>
      </c>
      <c r="P204" s="12" t="s">
        <v>16</v>
      </c>
      <c r="Q204" s="12" t="s">
        <v>16</v>
      </c>
      <c r="R204" s="24">
        <f t="shared" si="48"/>
        <v>27604.1</v>
      </c>
      <c r="S204" s="24">
        <f t="shared" si="49"/>
        <v>16251.53966</v>
      </c>
      <c r="T204" s="24">
        <f t="shared" si="65"/>
        <v>58.873644349933528</v>
      </c>
      <c r="U204" s="4"/>
    </row>
    <row r="205" spans="1:21" ht="45.75" x14ac:dyDescent="0.25">
      <c r="A205" s="17" t="s">
        <v>395</v>
      </c>
      <c r="B205" s="81" t="s">
        <v>757</v>
      </c>
      <c r="C205" s="12">
        <v>1852600</v>
      </c>
      <c r="D205" s="12">
        <v>1121067.58</v>
      </c>
      <c r="E205" s="24">
        <f t="shared" si="44"/>
        <v>60.513201986397505</v>
      </c>
      <c r="F205" s="12" t="s">
        <v>16</v>
      </c>
      <c r="G205" s="12" t="s">
        <v>16</v>
      </c>
      <c r="H205" s="12" t="s">
        <v>16</v>
      </c>
      <c r="I205" s="12">
        <v>1852600</v>
      </c>
      <c r="J205" s="12">
        <v>1121067.58</v>
      </c>
      <c r="K205" s="24">
        <f t="shared" si="45"/>
        <v>60.513201986397505</v>
      </c>
      <c r="L205" s="24">
        <f t="shared" si="46"/>
        <v>1852.6</v>
      </c>
      <c r="M205" s="24">
        <f t="shared" si="57"/>
        <v>1121.0675800000001</v>
      </c>
      <c r="N205" s="24">
        <f t="shared" si="64"/>
        <v>60.513201986397505</v>
      </c>
      <c r="O205" s="12" t="s">
        <v>16</v>
      </c>
      <c r="P205" s="12" t="s">
        <v>16</v>
      </c>
      <c r="Q205" s="12" t="s">
        <v>16</v>
      </c>
      <c r="R205" s="24">
        <f t="shared" si="48"/>
        <v>1852.6</v>
      </c>
      <c r="S205" s="24">
        <f t="shared" si="49"/>
        <v>1121.0675800000001</v>
      </c>
      <c r="T205" s="24">
        <f t="shared" si="65"/>
        <v>60.513201986397505</v>
      </c>
      <c r="U205" s="4"/>
    </row>
    <row r="206" spans="1:21" ht="23.25" x14ac:dyDescent="0.25">
      <c r="A206" s="17" t="s">
        <v>396</v>
      </c>
      <c r="B206" s="81" t="s">
        <v>759</v>
      </c>
      <c r="C206" s="12">
        <v>1852600</v>
      </c>
      <c r="D206" s="12">
        <v>1121067.58</v>
      </c>
      <c r="E206" s="24">
        <f t="shared" si="44"/>
        <v>60.513201986397505</v>
      </c>
      <c r="F206" s="12" t="s">
        <v>16</v>
      </c>
      <c r="G206" s="12" t="s">
        <v>16</v>
      </c>
      <c r="H206" s="12" t="s">
        <v>16</v>
      </c>
      <c r="I206" s="12">
        <v>1852600</v>
      </c>
      <c r="J206" s="12">
        <v>1121067.58</v>
      </c>
      <c r="K206" s="24">
        <f t="shared" si="45"/>
        <v>60.513201986397505</v>
      </c>
      <c r="L206" s="24">
        <f t="shared" si="46"/>
        <v>1852.6</v>
      </c>
      <c r="M206" s="24">
        <f t="shared" si="57"/>
        <v>1121.0675800000001</v>
      </c>
      <c r="N206" s="24">
        <f t="shared" si="64"/>
        <v>60.513201986397505</v>
      </c>
      <c r="O206" s="12" t="s">
        <v>16</v>
      </c>
      <c r="P206" s="12" t="s">
        <v>16</v>
      </c>
      <c r="Q206" s="12" t="s">
        <v>16</v>
      </c>
      <c r="R206" s="24">
        <f t="shared" si="48"/>
        <v>1852.6</v>
      </c>
      <c r="S206" s="24">
        <f t="shared" si="49"/>
        <v>1121.0675800000001</v>
      </c>
      <c r="T206" s="24">
        <f t="shared" si="65"/>
        <v>60.513201986397505</v>
      </c>
      <c r="U206" s="4"/>
    </row>
    <row r="207" spans="1:21" ht="23.25" x14ac:dyDescent="0.25">
      <c r="A207" s="17" t="s">
        <v>397</v>
      </c>
      <c r="B207" s="81" t="s">
        <v>800</v>
      </c>
      <c r="C207" s="12">
        <v>35000</v>
      </c>
      <c r="D207" s="12" t="s">
        <v>16</v>
      </c>
      <c r="E207" s="12" t="s">
        <v>16</v>
      </c>
      <c r="F207" s="12" t="s">
        <v>16</v>
      </c>
      <c r="G207" s="12" t="s">
        <v>16</v>
      </c>
      <c r="H207" s="12" t="s">
        <v>16</v>
      </c>
      <c r="I207" s="12">
        <v>35000</v>
      </c>
      <c r="J207" s="12" t="s">
        <v>16</v>
      </c>
      <c r="K207" s="12" t="s">
        <v>16</v>
      </c>
      <c r="L207" s="24">
        <f t="shared" si="46"/>
        <v>35</v>
      </c>
      <c r="M207" s="12" t="s">
        <v>16</v>
      </c>
      <c r="N207" s="12" t="s">
        <v>16</v>
      </c>
      <c r="O207" s="12" t="s">
        <v>16</v>
      </c>
      <c r="P207" s="12" t="s">
        <v>16</v>
      </c>
      <c r="Q207" s="12" t="s">
        <v>16</v>
      </c>
      <c r="R207" s="24">
        <f t="shared" si="48"/>
        <v>35</v>
      </c>
      <c r="S207" s="12" t="s">
        <v>16</v>
      </c>
      <c r="T207" s="12" t="s">
        <v>16</v>
      </c>
      <c r="U207" s="4"/>
    </row>
    <row r="208" spans="1:21" ht="23.25" x14ac:dyDescent="0.25">
      <c r="A208" s="17" t="s">
        <v>398</v>
      </c>
      <c r="B208" s="81" t="s">
        <v>727</v>
      </c>
      <c r="C208" s="12">
        <v>35000</v>
      </c>
      <c r="D208" s="12" t="s">
        <v>16</v>
      </c>
      <c r="E208" s="12" t="s">
        <v>16</v>
      </c>
      <c r="F208" s="12" t="s">
        <v>16</v>
      </c>
      <c r="G208" s="12" t="s">
        <v>16</v>
      </c>
      <c r="H208" s="12" t="s">
        <v>16</v>
      </c>
      <c r="I208" s="12">
        <v>35000</v>
      </c>
      <c r="J208" s="12" t="s">
        <v>16</v>
      </c>
      <c r="K208" s="12" t="s">
        <v>16</v>
      </c>
      <c r="L208" s="24">
        <f t="shared" ref="L208:L271" si="66">C208/1000</f>
        <v>35</v>
      </c>
      <c r="M208" s="12" t="s">
        <v>16</v>
      </c>
      <c r="N208" s="12" t="s">
        <v>16</v>
      </c>
      <c r="O208" s="12" t="s">
        <v>16</v>
      </c>
      <c r="P208" s="12" t="s">
        <v>16</v>
      </c>
      <c r="Q208" s="12" t="s">
        <v>16</v>
      </c>
      <c r="R208" s="24">
        <f t="shared" ref="R208:R271" si="67">I208/1000</f>
        <v>35</v>
      </c>
      <c r="S208" s="12" t="s">
        <v>16</v>
      </c>
      <c r="T208" s="12" t="s">
        <v>16</v>
      </c>
      <c r="U208" s="4"/>
    </row>
    <row r="209" spans="1:21" ht="23.25" x14ac:dyDescent="0.25">
      <c r="A209" s="17" t="s">
        <v>399</v>
      </c>
      <c r="B209" s="81" t="s">
        <v>728</v>
      </c>
      <c r="C209" s="12">
        <v>35000</v>
      </c>
      <c r="D209" s="12" t="s">
        <v>16</v>
      </c>
      <c r="E209" s="12" t="s">
        <v>16</v>
      </c>
      <c r="F209" s="12" t="s">
        <v>16</v>
      </c>
      <c r="G209" s="12" t="s">
        <v>16</v>
      </c>
      <c r="H209" s="12" t="s">
        <v>16</v>
      </c>
      <c r="I209" s="12">
        <v>35000</v>
      </c>
      <c r="J209" s="12" t="s">
        <v>16</v>
      </c>
      <c r="K209" s="12" t="s">
        <v>16</v>
      </c>
      <c r="L209" s="24">
        <f t="shared" si="66"/>
        <v>35</v>
      </c>
      <c r="M209" s="12" t="s">
        <v>16</v>
      </c>
      <c r="N209" s="12" t="s">
        <v>16</v>
      </c>
      <c r="O209" s="12" t="s">
        <v>16</v>
      </c>
      <c r="P209" s="12" t="s">
        <v>16</v>
      </c>
      <c r="Q209" s="12" t="s">
        <v>16</v>
      </c>
      <c r="R209" s="24">
        <f t="shared" si="67"/>
        <v>35</v>
      </c>
      <c r="S209" s="12" t="s">
        <v>16</v>
      </c>
      <c r="T209" s="12" t="s">
        <v>16</v>
      </c>
      <c r="U209" s="4"/>
    </row>
    <row r="210" spans="1:21" x14ac:dyDescent="0.25">
      <c r="A210" s="17" t="s">
        <v>400</v>
      </c>
      <c r="B210" s="81" t="s">
        <v>729</v>
      </c>
      <c r="C210" s="12">
        <v>35000</v>
      </c>
      <c r="D210" s="12" t="s">
        <v>16</v>
      </c>
      <c r="E210" s="12" t="s">
        <v>16</v>
      </c>
      <c r="F210" s="12" t="s">
        <v>16</v>
      </c>
      <c r="G210" s="12" t="s">
        <v>16</v>
      </c>
      <c r="H210" s="12" t="s">
        <v>16</v>
      </c>
      <c r="I210" s="12">
        <v>35000</v>
      </c>
      <c r="J210" s="12" t="s">
        <v>16</v>
      </c>
      <c r="K210" s="12" t="s">
        <v>16</v>
      </c>
      <c r="L210" s="24">
        <f t="shared" si="66"/>
        <v>35</v>
      </c>
      <c r="M210" s="12" t="s">
        <v>16</v>
      </c>
      <c r="N210" s="12" t="s">
        <v>16</v>
      </c>
      <c r="O210" s="12" t="s">
        <v>16</v>
      </c>
      <c r="P210" s="12" t="s">
        <v>16</v>
      </c>
      <c r="Q210" s="12" t="s">
        <v>16</v>
      </c>
      <c r="R210" s="24">
        <f t="shared" si="67"/>
        <v>35</v>
      </c>
      <c r="S210" s="12" t="s">
        <v>16</v>
      </c>
      <c r="T210" s="12" t="s">
        <v>16</v>
      </c>
      <c r="U210" s="4"/>
    </row>
    <row r="211" spans="1:21" x14ac:dyDescent="0.25">
      <c r="A211" s="17" t="s">
        <v>401</v>
      </c>
      <c r="B211" s="81" t="s">
        <v>799</v>
      </c>
      <c r="C211" s="12">
        <v>73800</v>
      </c>
      <c r="D211" s="12">
        <v>22000</v>
      </c>
      <c r="E211" s="24">
        <f t="shared" ref="E211:E262" si="68">D211/C211*100</f>
        <v>29.810298102981029</v>
      </c>
      <c r="F211" s="12" t="s">
        <v>16</v>
      </c>
      <c r="G211" s="12" t="s">
        <v>16</v>
      </c>
      <c r="H211" s="12" t="s">
        <v>16</v>
      </c>
      <c r="I211" s="12">
        <v>73800</v>
      </c>
      <c r="J211" s="12">
        <v>22000</v>
      </c>
      <c r="K211" s="24">
        <f t="shared" ref="K211:K262" si="69">J211/I211*100</f>
        <v>29.810298102981029</v>
      </c>
      <c r="L211" s="24">
        <f t="shared" si="66"/>
        <v>73.8</v>
      </c>
      <c r="M211" s="24">
        <f t="shared" si="57"/>
        <v>22</v>
      </c>
      <c r="N211" s="24">
        <f t="shared" ref="N211:N233" si="70">M211/L211*100</f>
        <v>29.810298102981029</v>
      </c>
      <c r="O211" s="12" t="s">
        <v>16</v>
      </c>
      <c r="P211" s="12" t="s">
        <v>16</v>
      </c>
      <c r="Q211" s="12" t="s">
        <v>16</v>
      </c>
      <c r="R211" s="24">
        <f t="shared" si="67"/>
        <v>73.8</v>
      </c>
      <c r="S211" s="24">
        <f t="shared" ref="S211:S262" si="71">J211/1000</f>
        <v>22</v>
      </c>
      <c r="T211" s="24">
        <f t="shared" ref="T211:T233" si="72">S211/R211*100</f>
        <v>29.810298102981029</v>
      </c>
      <c r="U211" s="4"/>
    </row>
    <row r="212" spans="1:21" ht="23.25" x14ac:dyDescent="0.25">
      <c r="A212" s="17" t="s">
        <v>402</v>
      </c>
      <c r="B212" s="81" t="s">
        <v>727</v>
      </c>
      <c r="C212" s="12">
        <v>73800</v>
      </c>
      <c r="D212" s="12">
        <v>22000</v>
      </c>
      <c r="E212" s="24">
        <f t="shared" si="68"/>
        <v>29.810298102981029</v>
      </c>
      <c r="F212" s="12" t="s">
        <v>16</v>
      </c>
      <c r="G212" s="12" t="s">
        <v>16</v>
      </c>
      <c r="H212" s="12" t="s">
        <v>16</v>
      </c>
      <c r="I212" s="12">
        <v>73800</v>
      </c>
      <c r="J212" s="12">
        <v>22000</v>
      </c>
      <c r="K212" s="24">
        <f t="shared" si="69"/>
        <v>29.810298102981029</v>
      </c>
      <c r="L212" s="24">
        <f t="shared" si="66"/>
        <v>73.8</v>
      </c>
      <c r="M212" s="24">
        <f t="shared" si="57"/>
        <v>22</v>
      </c>
      <c r="N212" s="24">
        <f t="shared" si="70"/>
        <v>29.810298102981029</v>
      </c>
      <c r="O212" s="12" t="s">
        <v>16</v>
      </c>
      <c r="P212" s="12" t="s">
        <v>16</v>
      </c>
      <c r="Q212" s="12" t="s">
        <v>16</v>
      </c>
      <c r="R212" s="24">
        <f t="shared" si="67"/>
        <v>73.8</v>
      </c>
      <c r="S212" s="24">
        <f t="shared" si="71"/>
        <v>22</v>
      </c>
      <c r="T212" s="24">
        <f t="shared" si="72"/>
        <v>29.810298102981029</v>
      </c>
      <c r="U212" s="4"/>
    </row>
    <row r="213" spans="1:21" ht="23.25" x14ac:dyDescent="0.25">
      <c r="A213" s="17" t="s">
        <v>403</v>
      </c>
      <c r="B213" s="81" t="s">
        <v>728</v>
      </c>
      <c r="C213" s="12">
        <v>73800</v>
      </c>
      <c r="D213" s="12">
        <v>22000</v>
      </c>
      <c r="E213" s="24">
        <f t="shared" si="68"/>
        <v>29.810298102981029</v>
      </c>
      <c r="F213" s="12" t="s">
        <v>16</v>
      </c>
      <c r="G213" s="12" t="s">
        <v>16</v>
      </c>
      <c r="H213" s="12" t="s">
        <v>16</v>
      </c>
      <c r="I213" s="12">
        <v>73800</v>
      </c>
      <c r="J213" s="12">
        <v>22000</v>
      </c>
      <c r="K213" s="24">
        <f t="shared" si="69"/>
        <v>29.810298102981029</v>
      </c>
      <c r="L213" s="24">
        <f t="shared" si="66"/>
        <v>73.8</v>
      </c>
      <c r="M213" s="24">
        <f t="shared" si="57"/>
        <v>22</v>
      </c>
      <c r="N213" s="24">
        <f t="shared" si="70"/>
        <v>29.810298102981029</v>
      </c>
      <c r="O213" s="12" t="s">
        <v>16</v>
      </c>
      <c r="P213" s="12" t="s">
        <v>16</v>
      </c>
      <c r="Q213" s="12" t="s">
        <v>16</v>
      </c>
      <c r="R213" s="24">
        <f t="shared" si="67"/>
        <v>73.8</v>
      </c>
      <c r="S213" s="24">
        <f t="shared" si="71"/>
        <v>22</v>
      </c>
      <c r="T213" s="24">
        <f t="shared" si="72"/>
        <v>29.810298102981029</v>
      </c>
      <c r="U213" s="4"/>
    </row>
    <row r="214" spans="1:21" x14ac:dyDescent="0.25">
      <c r="A214" s="17" t="s">
        <v>404</v>
      </c>
      <c r="B214" s="81" t="s">
        <v>729</v>
      </c>
      <c r="C214" s="12">
        <v>73800</v>
      </c>
      <c r="D214" s="12">
        <v>22000</v>
      </c>
      <c r="E214" s="24">
        <f t="shared" si="68"/>
        <v>29.810298102981029</v>
      </c>
      <c r="F214" s="12" t="s">
        <v>16</v>
      </c>
      <c r="G214" s="12" t="s">
        <v>16</v>
      </c>
      <c r="H214" s="12" t="s">
        <v>16</v>
      </c>
      <c r="I214" s="12">
        <v>73800</v>
      </c>
      <c r="J214" s="12">
        <v>22000</v>
      </c>
      <c r="K214" s="24">
        <f t="shared" si="69"/>
        <v>29.810298102981029</v>
      </c>
      <c r="L214" s="24">
        <f t="shared" si="66"/>
        <v>73.8</v>
      </c>
      <c r="M214" s="24">
        <f t="shared" si="57"/>
        <v>22</v>
      </c>
      <c r="N214" s="24">
        <f t="shared" si="70"/>
        <v>29.810298102981029</v>
      </c>
      <c r="O214" s="12" t="s">
        <v>16</v>
      </c>
      <c r="P214" s="12" t="s">
        <v>16</v>
      </c>
      <c r="Q214" s="12" t="s">
        <v>16</v>
      </c>
      <c r="R214" s="24">
        <f t="shared" si="67"/>
        <v>73.8</v>
      </c>
      <c r="S214" s="24">
        <f t="shared" si="71"/>
        <v>22</v>
      </c>
      <c r="T214" s="24">
        <f t="shared" si="72"/>
        <v>29.810298102981029</v>
      </c>
      <c r="U214" s="4"/>
    </row>
    <row r="215" spans="1:21" x14ac:dyDescent="0.25">
      <c r="A215" s="17" t="s">
        <v>405</v>
      </c>
      <c r="B215" s="81" t="s">
        <v>798</v>
      </c>
      <c r="C215" s="12">
        <v>4043500</v>
      </c>
      <c r="D215" s="12">
        <v>1672674.45</v>
      </c>
      <c r="E215" s="24">
        <f t="shared" si="68"/>
        <v>41.366995177445283</v>
      </c>
      <c r="F215" s="12" t="s">
        <v>16</v>
      </c>
      <c r="G215" s="12" t="s">
        <v>16</v>
      </c>
      <c r="H215" s="12" t="s">
        <v>16</v>
      </c>
      <c r="I215" s="12">
        <v>4043500</v>
      </c>
      <c r="J215" s="12">
        <v>1672674.45</v>
      </c>
      <c r="K215" s="24">
        <f t="shared" si="69"/>
        <v>41.366995177445283</v>
      </c>
      <c r="L215" s="24">
        <f t="shared" si="66"/>
        <v>4043.5</v>
      </c>
      <c r="M215" s="24">
        <f t="shared" si="57"/>
        <v>1672.67445</v>
      </c>
      <c r="N215" s="24">
        <f t="shared" si="70"/>
        <v>41.366995177445283</v>
      </c>
      <c r="O215" s="12" t="s">
        <v>16</v>
      </c>
      <c r="P215" s="12" t="s">
        <v>16</v>
      </c>
      <c r="Q215" s="12" t="s">
        <v>16</v>
      </c>
      <c r="R215" s="24">
        <f t="shared" si="67"/>
        <v>4043.5</v>
      </c>
      <c r="S215" s="24">
        <f t="shared" si="71"/>
        <v>1672.67445</v>
      </c>
      <c r="T215" s="24">
        <f t="shared" si="72"/>
        <v>41.366995177445283</v>
      </c>
      <c r="U215" s="4"/>
    </row>
    <row r="216" spans="1:21" ht="45.75" x14ac:dyDescent="0.25">
      <c r="A216" s="17" t="s">
        <v>406</v>
      </c>
      <c r="B216" s="81" t="s">
        <v>716</v>
      </c>
      <c r="C216" s="12">
        <v>2083200</v>
      </c>
      <c r="D216" s="12">
        <v>1033806.93</v>
      </c>
      <c r="E216" s="24">
        <f t="shared" si="68"/>
        <v>49.625908698156685</v>
      </c>
      <c r="F216" s="12" t="s">
        <v>16</v>
      </c>
      <c r="G216" s="12" t="s">
        <v>16</v>
      </c>
      <c r="H216" s="12" t="s">
        <v>16</v>
      </c>
      <c r="I216" s="12">
        <v>2083200</v>
      </c>
      <c r="J216" s="12">
        <v>1033806.93</v>
      </c>
      <c r="K216" s="24">
        <f t="shared" si="69"/>
        <v>49.625908698156685</v>
      </c>
      <c r="L216" s="24">
        <f t="shared" si="66"/>
        <v>2083.1999999999998</v>
      </c>
      <c r="M216" s="24">
        <f t="shared" si="57"/>
        <v>1033.80693</v>
      </c>
      <c r="N216" s="24">
        <f t="shared" si="70"/>
        <v>49.625908698156685</v>
      </c>
      <c r="O216" s="12" t="s">
        <v>16</v>
      </c>
      <c r="P216" s="12" t="s">
        <v>16</v>
      </c>
      <c r="Q216" s="12" t="s">
        <v>16</v>
      </c>
      <c r="R216" s="24">
        <f t="shared" si="67"/>
        <v>2083.1999999999998</v>
      </c>
      <c r="S216" s="24">
        <f t="shared" si="71"/>
        <v>1033.80693</v>
      </c>
      <c r="T216" s="24">
        <f t="shared" si="72"/>
        <v>49.625908698156685</v>
      </c>
      <c r="U216" s="4"/>
    </row>
    <row r="217" spans="1:21" x14ac:dyDescent="0.25">
      <c r="A217" s="17" t="s">
        <v>407</v>
      </c>
      <c r="B217" s="81" t="s">
        <v>725</v>
      </c>
      <c r="C217" s="12">
        <v>2083200</v>
      </c>
      <c r="D217" s="12">
        <v>1033806.93</v>
      </c>
      <c r="E217" s="24">
        <f t="shared" si="68"/>
        <v>49.625908698156685</v>
      </c>
      <c r="F217" s="12" t="s">
        <v>16</v>
      </c>
      <c r="G217" s="12" t="s">
        <v>16</v>
      </c>
      <c r="H217" s="12" t="s">
        <v>16</v>
      </c>
      <c r="I217" s="12">
        <v>2083200</v>
      </c>
      <c r="J217" s="12">
        <v>1033806.93</v>
      </c>
      <c r="K217" s="24">
        <f t="shared" si="69"/>
        <v>49.625908698156685</v>
      </c>
      <c r="L217" s="24">
        <f t="shared" si="66"/>
        <v>2083.1999999999998</v>
      </c>
      <c r="M217" s="24">
        <f t="shared" si="57"/>
        <v>1033.80693</v>
      </c>
      <c r="N217" s="24">
        <f t="shared" si="70"/>
        <v>49.625908698156685</v>
      </c>
      <c r="O217" s="12" t="s">
        <v>16</v>
      </c>
      <c r="P217" s="12" t="s">
        <v>16</v>
      </c>
      <c r="Q217" s="12" t="s">
        <v>16</v>
      </c>
      <c r="R217" s="24">
        <f t="shared" si="67"/>
        <v>2083.1999999999998</v>
      </c>
      <c r="S217" s="24">
        <f t="shared" si="71"/>
        <v>1033.80693</v>
      </c>
      <c r="T217" s="24">
        <f t="shared" si="72"/>
        <v>49.625908698156685</v>
      </c>
      <c r="U217" s="4"/>
    </row>
    <row r="218" spans="1:21" x14ac:dyDescent="0.25">
      <c r="A218" s="17" t="s">
        <v>408</v>
      </c>
      <c r="B218" s="81" t="s">
        <v>726</v>
      </c>
      <c r="C218" s="12">
        <v>1600000</v>
      </c>
      <c r="D218" s="12">
        <v>823996.4</v>
      </c>
      <c r="E218" s="24">
        <f t="shared" si="68"/>
        <v>51.499775</v>
      </c>
      <c r="F218" s="12" t="s">
        <v>16</v>
      </c>
      <c r="G218" s="12" t="s">
        <v>16</v>
      </c>
      <c r="H218" s="12" t="s">
        <v>16</v>
      </c>
      <c r="I218" s="12">
        <v>1600000</v>
      </c>
      <c r="J218" s="12">
        <v>823996.4</v>
      </c>
      <c r="K218" s="24">
        <f t="shared" si="69"/>
        <v>51.499775</v>
      </c>
      <c r="L218" s="24">
        <f t="shared" si="66"/>
        <v>1600</v>
      </c>
      <c r="M218" s="24">
        <f t="shared" si="57"/>
        <v>823.99639999999999</v>
      </c>
      <c r="N218" s="24">
        <f t="shared" si="70"/>
        <v>51.499775</v>
      </c>
      <c r="O218" s="12" t="s">
        <v>16</v>
      </c>
      <c r="P218" s="12" t="s">
        <v>16</v>
      </c>
      <c r="Q218" s="12" t="s">
        <v>16</v>
      </c>
      <c r="R218" s="24">
        <f t="shared" si="67"/>
        <v>1600</v>
      </c>
      <c r="S218" s="24">
        <f t="shared" si="71"/>
        <v>823.99639999999999</v>
      </c>
      <c r="T218" s="24">
        <f t="shared" si="72"/>
        <v>51.499775</v>
      </c>
      <c r="U218" s="4"/>
    </row>
    <row r="219" spans="1:21" ht="34.5" x14ac:dyDescent="0.25">
      <c r="A219" s="17" t="s">
        <v>409</v>
      </c>
      <c r="B219" s="81" t="s">
        <v>724</v>
      </c>
      <c r="C219" s="12">
        <v>483200</v>
      </c>
      <c r="D219" s="12">
        <v>209810.53</v>
      </c>
      <c r="E219" s="24">
        <f t="shared" si="68"/>
        <v>43.421053394039731</v>
      </c>
      <c r="F219" s="12" t="s">
        <v>16</v>
      </c>
      <c r="G219" s="12" t="s">
        <v>16</v>
      </c>
      <c r="H219" s="12" t="s">
        <v>16</v>
      </c>
      <c r="I219" s="12">
        <v>483200</v>
      </c>
      <c r="J219" s="12">
        <v>209810.53</v>
      </c>
      <c r="K219" s="24">
        <f t="shared" si="69"/>
        <v>43.421053394039731</v>
      </c>
      <c r="L219" s="24">
        <f t="shared" si="66"/>
        <v>483.2</v>
      </c>
      <c r="M219" s="24">
        <f t="shared" si="57"/>
        <v>209.81053</v>
      </c>
      <c r="N219" s="24">
        <f t="shared" si="70"/>
        <v>43.421053394039738</v>
      </c>
      <c r="O219" s="12" t="s">
        <v>16</v>
      </c>
      <c r="P219" s="12" t="s">
        <v>16</v>
      </c>
      <c r="Q219" s="12" t="s">
        <v>16</v>
      </c>
      <c r="R219" s="24">
        <f t="shared" si="67"/>
        <v>483.2</v>
      </c>
      <c r="S219" s="24">
        <f t="shared" si="71"/>
        <v>209.81053</v>
      </c>
      <c r="T219" s="24">
        <f t="shared" si="72"/>
        <v>43.421053394039738</v>
      </c>
      <c r="U219" s="4"/>
    </row>
    <row r="220" spans="1:21" ht="23.25" x14ac:dyDescent="0.25">
      <c r="A220" s="17" t="s">
        <v>410</v>
      </c>
      <c r="B220" s="81" t="s">
        <v>727</v>
      </c>
      <c r="C220" s="12">
        <v>132200</v>
      </c>
      <c r="D220" s="12">
        <v>31021.52</v>
      </c>
      <c r="E220" s="24">
        <f t="shared" si="68"/>
        <v>23.465597579425111</v>
      </c>
      <c r="F220" s="12" t="s">
        <v>16</v>
      </c>
      <c r="G220" s="12" t="s">
        <v>16</v>
      </c>
      <c r="H220" s="12" t="s">
        <v>16</v>
      </c>
      <c r="I220" s="12">
        <v>132200</v>
      </c>
      <c r="J220" s="12">
        <v>31021.52</v>
      </c>
      <c r="K220" s="24">
        <f t="shared" si="69"/>
        <v>23.465597579425111</v>
      </c>
      <c r="L220" s="24">
        <f t="shared" si="66"/>
        <v>132.19999999999999</v>
      </c>
      <c r="M220" s="24">
        <f t="shared" si="57"/>
        <v>31.021519999999999</v>
      </c>
      <c r="N220" s="24">
        <f t="shared" si="70"/>
        <v>23.465597579425115</v>
      </c>
      <c r="O220" s="12" t="s">
        <v>16</v>
      </c>
      <c r="P220" s="12" t="s">
        <v>16</v>
      </c>
      <c r="Q220" s="12" t="s">
        <v>16</v>
      </c>
      <c r="R220" s="24">
        <f t="shared" si="67"/>
        <v>132.19999999999999</v>
      </c>
      <c r="S220" s="24">
        <f t="shared" si="71"/>
        <v>31.021519999999999</v>
      </c>
      <c r="T220" s="24">
        <f t="shared" si="72"/>
        <v>23.465597579425115</v>
      </c>
      <c r="U220" s="4"/>
    </row>
    <row r="221" spans="1:21" ht="23.25" x14ac:dyDescent="0.25">
      <c r="A221" s="17" t="s">
        <v>411</v>
      </c>
      <c r="B221" s="81" t="s">
        <v>728</v>
      </c>
      <c r="C221" s="12">
        <v>132200</v>
      </c>
      <c r="D221" s="12">
        <v>31021.52</v>
      </c>
      <c r="E221" s="24">
        <f t="shared" si="68"/>
        <v>23.465597579425111</v>
      </c>
      <c r="F221" s="12" t="s">
        <v>16</v>
      </c>
      <c r="G221" s="12" t="s">
        <v>16</v>
      </c>
      <c r="H221" s="12" t="s">
        <v>16</v>
      </c>
      <c r="I221" s="12">
        <v>132200</v>
      </c>
      <c r="J221" s="12">
        <v>31021.52</v>
      </c>
      <c r="K221" s="24">
        <f t="shared" si="69"/>
        <v>23.465597579425111</v>
      </c>
      <c r="L221" s="24">
        <f t="shared" si="66"/>
        <v>132.19999999999999</v>
      </c>
      <c r="M221" s="24">
        <f t="shared" si="57"/>
        <v>31.021519999999999</v>
      </c>
      <c r="N221" s="24">
        <f t="shared" si="70"/>
        <v>23.465597579425115</v>
      </c>
      <c r="O221" s="12" t="s">
        <v>16</v>
      </c>
      <c r="P221" s="12" t="s">
        <v>16</v>
      </c>
      <c r="Q221" s="12" t="s">
        <v>16</v>
      </c>
      <c r="R221" s="24">
        <f t="shared" si="67"/>
        <v>132.19999999999999</v>
      </c>
      <c r="S221" s="24">
        <f t="shared" si="71"/>
        <v>31.021519999999999</v>
      </c>
      <c r="T221" s="24">
        <f t="shared" si="72"/>
        <v>23.465597579425115</v>
      </c>
      <c r="U221" s="4"/>
    </row>
    <row r="222" spans="1:21" x14ac:dyDescent="0.25">
      <c r="A222" s="17" t="s">
        <v>412</v>
      </c>
      <c r="B222" s="81" t="s">
        <v>729</v>
      </c>
      <c r="C222" s="12">
        <v>132200</v>
      </c>
      <c r="D222" s="12">
        <v>31021.52</v>
      </c>
      <c r="E222" s="24">
        <f t="shared" si="68"/>
        <v>23.465597579425111</v>
      </c>
      <c r="F222" s="12" t="s">
        <v>16</v>
      </c>
      <c r="G222" s="12" t="s">
        <v>16</v>
      </c>
      <c r="H222" s="12" t="s">
        <v>16</v>
      </c>
      <c r="I222" s="12">
        <v>132200</v>
      </c>
      <c r="J222" s="12">
        <v>31021.52</v>
      </c>
      <c r="K222" s="24">
        <f t="shared" si="69"/>
        <v>23.465597579425111</v>
      </c>
      <c r="L222" s="24">
        <f t="shared" si="66"/>
        <v>132.19999999999999</v>
      </c>
      <c r="M222" s="24">
        <f t="shared" si="57"/>
        <v>31.021519999999999</v>
      </c>
      <c r="N222" s="24">
        <f t="shared" si="70"/>
        <v>23.465597579425115</v>
      </c>
      <c r="O222" s="12" t="s">
        <v>16</v>
      </c>
      <c r="P222" s="12" t="s">
        <v>16</v>
      </c>
      <c r="Q222" s="12" t="s">
        <v>16</v>
      </c>
      <c r="R222" s="24">
        <f t="shared" si="67"/>
        <v>132.19999999999999</v>
      </c>
      <c r="S222" s="24">
        <f t="shared" si="71"/>
        <v>31.021519999999999</v>
      </c>
      <c r="T222" s="24">
        <f t="shared" si="72"/>
        <v>23.465597579425115</v>
      </c>
      <c r="U222" s="4"/>
    </row>
    <row r="223" spans="1:21" ht="23.25" x14ac:dyDescent="0.25">
      <c r="A223" s="17" t="s">
        <v>413</v>
      </c>
      <c r="B223" s="81" t="s">
        <v>758</v>
      </c>
      <c r="C223" s="12">
        <v>1815700</v>
      </c>
      <c r="D223" s="12">
        <v>604600</v>
      </c>
      <c r="E223" s="24">
        <f t="shared" si="68"/>
        <v>33.298452387508945</v>
      </c>
      <c r="F223" s="12" t="s">
        <v>16</v>
      </c>
      <c r="G223" s="12" t="s">
        <v>16</v>
      </c>
      <c r="H223" s="12" t="s">
        <v>16</v>
      </c>
      <c r="I223" s="12">
        <v>1815700</v>
      </c>
      <c r="J223" s="12">
        <v>604600</v>
      </c>
      <c r="K223" s="24">
        <f t="shared" si="69"/>
        <v>33.298452387508945</v>
      </c>
      <c r="L223" s="24">
        <f t="shared" si="66"/>
        <v>1815.7</v>
      </c>
      <c r="M223" s="24">
        <f t="shared" si="57"/>
        <v>604.6</v>
      </c>
      <c r="N223" s="24">
        <f t="shared" si="70"/>
        <v>33.298452387508945</v>
      </c>
      <c r="O223" s="12" t="s">
        <v>16</v>
      </c>
      <c r="P223" s="12" t="s">
        <v>16</v>
      </c>
      <c r="Q223" s="12" t="s">
        <v>16</v>
      </c>
      <c r="R223" s="24">
        <f t="shared" si="67"/>
        <v>1815.7</v>
      </c>
      <c r="S223" s="24">
        <f t="shared" si="71"/>
        <v>604.6</v>
      </c>
      <c r="T223" s="24">
        <f t="shared" si="72"/>
        <v>33.298452387508945</v>
      </c>
      <c r="U223" s="4"/>
    </row>
    <row r="224" spans="1:21" x14ac:dyDescent="0.25">
      <c r="A224" s="17" t="s">
        <v>414</v>
      </c>
      <c r="B224" s="81" t="s">
        <v>789</v>
      </c>
      <c r="C224" s="12">
        <v>1815700</v>
      </c>
      <c r="D224" s="12">
        <v>604600</v>
      </c>
      <c r="E224" s="24">
        <f t="shared" si="68"/>
        <v>33.298452387508945</v>
      </c>
      <c r="F224" s="12" t="s">
        <v>16</v>
      </c>
      <c r="G224" s="12" t="s">
        <v>16</v>
      </c>
      <c r="H224" s="12" t="s">
        <v>16</v>
      </c>
      <c r="I224" s="12">
        <v>1815700</v>
      </c>
      <c r="J224" s="12">
        <v>604600</v>
      </c>
      <c r="K224" s="24">
        <f t="shared" si="69"/>
        <v>33.298452387508945</v>
      </c>
      <c r="L224" s="24">
        <f t="shared" si="66"/>
        <v>1815.7</v>
      </c>
      <c r="M224" s="24">
        <f t="shared" si="57"/>
        <v>604.6</v>
      </c>
      <c r="N224" s="24">
        <f t="shared" si="70"/>
        <v>33.298452387508945</v>
      </c>
      <c r="O224" s="12" t="s">
        <v>16</v>
      </c>
      <c r="P224" s="12" t="s">
        <v>16</v>
      </c>
      <c r="Q224" s="12" t="s">
        <v>16</v>
      </c>
      <c r="R224" s="24">
        <f t="shared" si="67"/>
        <v>1815.7</v>
      </c>
      <c r="S224" s="24">
        <f t="shared" si="71"/>
        <v>604.6</v>
      </c>
      <c r="T224" s="24">
        <f t="shared" si="72"/>
        <v>33.298452387508945</v>
      </c>
      <c r="U224" s="4"/>
    </row>
    <row r="225" spans="1:21" ht="34.5" x14ac:dyDescent="0.25">
      <c r="A225" s="17" t="s">
        <v>415</v>
      </c>
      <c r="B225" s="81" t="s">
        <v>796</v>
      </c>
      <c r="C225" s="12">
        <v>1815700</v>
      </c>
      <c r="D225" s="12">
        <v>604600</v>
      </c>
      <c r="E225" s="24">
        <f t="shared" si="68"/>
        <v>33.298452387508945</v>
      </c>
      <c r="F225" s="12" t="s">
        <v>16</v>
      </c>
      <c r="G225" s="12" t="s">
        <v>16</v>
      </c>
      <c r="H225" s="12" t="s">
        <v>16</v>
      </c>
      <c r="I225" s="12">
        <v>1815700</v>
      </c>
      <c r="J225" s="12">
        <v>604600</v>
      </c>
      <c r="K225" s="24">
        <f t="shared" si="69"/>
        <v>33.298452387508945</v>
      </c>
      <c r="L225" s="24">
        <f t="shared" si="66"/>
        <v>1815.7</v>
      </c>
      <c r="M225" s="24">
        <f t="shared" si="57"/>
        <v>604.6</v>
      </c>
      <c r="N225" s="24">
        <f t="shared" si="70"/>
        <v>33.298452387508945</v>
      </c>
      <c r="O225" s="12" t="s">
        <v>16</v>
      </c>
      <c r="P225" s="12" t="s">
        <v>16</v>
      </c>
      <c r="Q225" s="12" t="s">
        <v>16</v>
      </c>
      <c r="R225" s="24">
        <f t="shared" si="67"/>
        <v>1815.7</v>
      </c>
      <c r="S225" s="24">
        <f t="shared" si="71"/>
        <v>604.6</v>
      </c>
      <c r="T225" s="24">
        <f t="shared" si="72"/>
        <v>33.298452387508945</v>
      </c>
      <c r="U225" s="4"/>
    </row>
    <row r="226" spans="1:21" x14ac:dyDescent="0.25">
      <c r="A226" s="17" t="s">
        <v>416</v>
      </c>
      <c r="B226" s="81" t="s">
        <v>734</v>
      </c>
      <c r="C226" s="12">
        <v>12400</v>
      </c>
      <c r="D226" s="12">
        <v>3246</v>
      </c>
      <c r="E226" s="24">
        <f t="shared" si="68"/>
        <v>26.177419354838712</v>
      </c>
      <c r="F226" s="12" t="s">
        <v>16</v>
      </c>
      <c r="G226" s="12" t="s">
        <v>16</v>
      </c>
      <c r="H226" s="12" t="s">
        <v>16</v>
      </c>
      <c r="I226" s="12">
        <v>12400</v>
      </c>
      <c r="J226" s="12">
        <v>3246</v>
      </c>
      <c r="K226" s="24">
        <f t="shared" si="69"/>
        <v>26.177419354838712</v>
      </c>
      <c r="L226" s="24">
        <f t="shared" si="66"/>
        <v>12.4</v>
      </c>
      <c r="M226" s="24">
        <f t="shared" si="57"/>
        <v>3.246</v>
      </c>
      <c r="N226" s="24">
        <f t="shared" si="70"/>
        <v>26.177419354838712</v>
      </c>
      <c r="O226" s="12" t="s">
        <v>16</v>
      </c>
      <c r="P226" s="12" t="s">
        <v>16</v>
      </c>
      <c r="Q226" s="12" t="s">
        <v>16</v>
      </c>
      <c r="R226" s="24">
        <f t="shared" si="67"/>
        <v>12.4</v>
      </c>
      <c r="S226" s="24">
        <f t="shared" si="71"/>
        <v>3.246</v>
      </c>
      <c r="T226" s="24">
        <f t="shared" si="72"/>
        <v>26.177419354838712</v>
      </c>
      <c r="U226" s="4"/>
    </row>
    <row r="227" spans="1:21" x14ac:dyDescent="0.25">
      <c r="A227" s="17" t="s">
        <v>417</v>
      </c>
      <c r="B227" s="81" t="s">
        <v>736</v>
      </c>
      <c r="C227" s="12">
        <v>12400</v>
      </c>
      <c r="D227" s="12">
        <v>3246</v>
      </c>
      <c r="E227" s="24">
        <f t="shared" si="68"/>
        <v>26.177419354838712</v>
      </c>
      <c r="F227" s="12" t="s">
        <v>16</v>
      </c>
      <c r="G227" s="12" t="s">
        <v>16</v>
      </c>
      <c r="H227" s="12" t="s">
        <v>16</v>
      </c>
      <c r="I227" s="12">
        <v>12400</v>
      </c>
      <c r="J227" s="12">
        <v>3246</v>
      </c>
      <c r="K227" s="24">
        <f t="shared" si="69"/>
        <v>26.177419354838712</v>
      </c>
      <c r="L227" s="24">
        <f t="shared" si="66"/>
        <v>12.4</v>
      </c>
      <c r="M227" s="24">
        <f t="shared" si="57"/>
        <v>3.246</v>
      </c>
      <c r="N227" s="24">
        <f t="shared" si="70"/>
        <v>26.177419354838712</v>
      </c>
      <c r="O227" s="12" t="s">
        <v>16</v>
      </c>
      <c r="P227" s="12" t="s">
        <v>16</v>
      </c>
      <c r="Q227" s="12" t="s">
        <v>16</v>
      </c>
      <c r="R227" s="24">
        <f t="shared" si="67"/>
        <v>12.4</v>
      </c>
      <c r="S227" s="24">
        <f t="shared" si="71"/>
        <v>3.246</v>
      </c>
      <c r="T227" s="24">
        <f t="shared" si="72"/>
        <v>26.177419354838712</v>
      </c>
      <c r="U227" s="4"/>
    </row>
    <row r="228" spans="1:21" x14ac:dyDescent="0.25">
      <c r="A228" s="17" t="s">
        <v>418</v>
      </c>
      <c r="B228" s="81" t="s">
        <v>735</v>
      </c>
      <c r="C228" s="12">
        <v>12400</v>
      </c>
      <c r="D228" s="12">
        <v>3246</v>
      </c>
      <c r="E228" s="24">
        <f t="shared" si="68"/>
        <v>26.177419354838712</v>
      </c>
      <c r="F228" s="12" t="s">
        <v>16</v>
      </c>
      <c r="G228" s="12" t="s">
        <v>16</v>
      </c>
      <c r="H228" s="12" t="s">
        <v>16</v>
      </c>
      <c r="I228" s="12">
        <v>12400</v>
      </c>
      <c r="J228" s="12">
        <v>3246</v>
      </c>
      <c r="K228" s="24">
        <f t="shared" si="69"/>
        <v>26.177419354838712</v>
      </c>
      <c r="L228" s="24">
        <f t="shared" si="66"/>
        <v>12.4</v>
      </c>
      <c r="M228" s="24">
        <f t="shared" si="57"/>
        <v>3.246</v>
      </c>
      <c r="N228" s="24">
        <f t="shared" si="70"/>
        <v>26.177419354838712</v>
      </c>
      <c r="O228" s="12" t="s">
        <v>16</v>
      </c>
      <c r="P228" s="12" t="s">
        <v>16</v>
      </c>
      <c r="Q228" s="12" t="s">
        <v>16</v>
      </c>
      <c r="R228" s="24">
        <f t="shared" si="67"/>
        <v>12.4</v>
      </c>
      <c r="S228" s="24">
        <f t="shared" si="71"/>
        <v>3.246</v>
      </c>
      <c r="T228" s="24">
        <f t="shared" si="72"/>
        <v>26.177419354838712</v>
      </c>
      <c r="U228" s="4"/>
    </row>
    <row r="229" spans="1:21" x14ac:dyDescent="0.25">
      <c r="A229" s="17" t="s">
        <v>419</v>
      </c>
      <c r="B229" s="81" t="s">
        <v>795</v>
      </c>
      <c r="C229" s="12">
        <v>46049738.060000002</v>
      </c>
      <c r="D229" s="12">
        <v>25112072.649999999</v>
      </c>
      <c r="E229" s="24">
        <f t="shared" si="68"/>
        <v>54.532498354888567</v>
      </c>
      <c r="F229" s="12" t="s">
        <v>16</v>
      </c>
      <c r="G229" s="12" t="s">
        <v>16</v>
      </c>
      <c r="H229" s="12" t="s">
        <v>16</v>
      </c>
      <c r="I229" s="12">
        <v>46049738.060000002</v>
      </c>
      <c r="J229" s="12">
        <v>25112072.649999999</v>
      </c>
      <c r="K229" s="24">
        <f t="shared" si="69"/>
        <v>54.532498354888567</v>
      </c>
      <c r="L229" s="24">
        <f t="shared" si="66"/>
        <v>46049.738060000003</v>
      </c>
      <c r="M229" s="24">
        <f t="shared" si="57"/>
        <v>25112.072649999998</v>
      </c>
      <c r="N229" s="24">
        <f t="shared" si="70"/>
        <v>54.532498354888567</v>
      </c>
      <c r="O229" s="12" t="s">
        <v>16</v>
      </c>
      <c r="P229" s="12" t="s">
        <v>16</v>
      </c>
      <c r="Q229" s="12" t="s">
        <v>16</v>
      </c>
      <c r="R229" s="24">
        <f t="shared" si="67"/>
        <v>46049.738060000003</v>
      </c>
      <c r="S229" s="24">
        <f t="shared" si="71"/>
        <v>25112.072649999998</v>
      </c>
      <c r="T229" s="24">
        <f t="shared" si="72"/>
        <v>54.532498354888567</v>
      </c>
      <c r="U229" s="4"/>
    </row>
    <row r="230" spans="1:21" x14ac:dyDescent="0.25">
      <c r="A230" s="17" t="s">
        <v>420</v>
      </c>
      <c r="B230" s="81" t="s">
        <v>794</v>
      </c>
      <c r="C230" s="12">
        <v>39043438.060000002</v>
      </c>
      <c r="D230" s="12">
        <v>23215626.649999999</v>
      </c>
      <c r="E230" s="24">
        <f t="shared" si="68"/>
        <v>59.46102034949736</v>
      </c>
      <c r="F230" s="12" t="s">
        <v>16</v>
      </c>
      <c r="G230" s="12" t="s">
        <v>16</v>
      </c>
      <c r="H230" s="12" t="s">
        <v>16</v>
      </c>
      <c r="I230" s="12">
        <v>39043438.060000002</v>
      </c>
      <c r="J230" s="12">
        <v>23215626.649999999</v>
      </c>
      <c r="K230" s="24">
        <f t="shared" si="69"/>
        <v>59.46102034949736</v>
      </c>
      <c r="L230" s="24">
        <f t="shared" si="66"/>
        <v>39043.43806</v>
      </c>
      <c r="M230" s="24">
        <f t="shared" si="57"/>
        <v>23215.626649999998</v>
      </c>
      <c r="N230" s="24">
        <f t="shared" si="70"/>
        <v>59.46102034949736</v>
      </c>
      <c r="O230" s="12" t="s">
        <v>16</v>
      </c>
      <c r="P230" s="12" t="s">
        <v>16</v>
      </c>
      <c r="Q230" s="12" t="s">
        <v>16</v>
      </c>
      <c r="R230" s="24">
        <f t="shared" si="67"/>
        <v>39043.43806</v>
      </c>
      <c r="S230" s="24">
        <f t="shared" si="71"/>
        <v>23215.626649999998</v>
      </c>
      <c r="T230" s="24">
        <f t="shared" si="72"/>
        <v>59.46102034949736</v>
      </c>
      <c r="U230" s="4"/>
    </row>
    <row r="231" spans="1:21" ht="23.25" x14ac:dyDescent="0.25">
      <c r="A231" s="17" t="s">
        <v>421</v>
      </c>
      <c r="B231" s="81" t="s">
        <v>758</v>
      </c>
      <c r="C231" s="12">
        <v>39043438.060000002</v>
      </c>
      <c r="D231" s="12">
        <v>23215626.649999999</v>
      </c>
      <c r="E231" s="24">
        <f t="shared" si="68"/>
        <v>59.46102034949736</v>
      </c>
      <c r="F231" s="12" t="s">
        <v>16</v>
      </c>
      <c r="G231" s="12" t="s">
        <v>16</v>
      </c>
      <c r="H231" s="12" t="s">
        <v>16</v>
      </c>
      <c r="I231" s="12">
        <v>39043438.060000002</v>
      </c>
      <c r="J231" s="12">
        <v>23215626.649999999</v>
      </c>
      <c r="K231" s="24">
        <f t="shared" si="69"/>
        <v>59.46102034949736</v>
      </c>
      <c r="L231" s="24">
        <f t="shared" si="66"/>
        <v>39043.43806</v>
      </c>
      <c r="M231" s="24">
        <f t="shared" si="57"/>
        <v>23215.626649999998</v>
      </c>
      <c r="N231" s="24">
        <f t="shared" si="70"/>
        <v>59.46102034949736</v>
      </c>
      <c r="O231" s="12" t="s">
        <v>16</v>
      </c>
      <c r="P231" s="12" t="s">
        <v>16</v>
      </c>
      <c r="Q231" s="12" t="s">
        <v>16</v>
      </c>
      <c r="R231" s="24">
        <f t="shared" si="67"/>
        <v>39043.43806</v>
      </c>
      <c r="S231" s="24">
        <f t="shared" si="71"/>
        <v>23215.626649999998</v>
      </c>
      <c r="T231" s="24">
        <f t="shared" si="72"/>
        <v>59.46102034949736</v>
      </c>
      <c r="U231" s="4"/>
    </row>
    <row r="232" spans="1:21" x14ac:dyDescent="0.25">
      <c r="A232" s="17" t="s">
        <v>422</v>
      </c>
      <c r="B232" s="81" t="s">
        <v>789</v>
      </c>
      <c r="C232" s="12">
        <v>39043438.060000002</v>
      </c>
      <c r="D232" s="12">
        <v>23215626.649999999</v>
      </c>
      <c r="E232" s="24">
        <f t="shared" si="68"/>
        <v>59.46102034949736</v>
      </c>
      <c r="F232" s="12" t="s">
        <v>16</v>
      </c>
      <c r="G232" s="12" t="s">
        <v>16</v>
      </c>
      <c r="H232" s="12" t="s">
        <v>16</v>
      </c>
      <c r="I232" s="12">
        <v>39043438.060000002</v>
      </c>
      <c r="J232" s="12">
        <v>23215626.649999999</v>
      </c>
      <c r="K232" s="24">
        <f t="shared" si="69"/>
        <v>59.46102034949736</v>
      </c>
      <c r="L232" s="24">
        <f t="shared" si="66"/>
        <v>39043.43806</v>
      </c>
      <c r="M232" s="24">
        <f t="shared" si="57"/>
        <v>23215.626649999998</v>
      </c>
      <c r="N232" s="24">
        <f t="shared" si="70"/>
        <v>59.46102034949736</v>
      </c>
      <c r="O232" s="12" t="s">
        <v>16</v>
      </c>
      <c r="P232" s="12" t="s">
        <v>16</v>
      </c>
      <c r="Q232" s="12" t="s">
        <v>16</v>
      </c>
      <c r="R232" s="24">
        <f t="shared" si="67"/>
        <v>39043.43806</v>
      </c>
      <c r="S232" s="24">
        <f t="shared" si="71"/>
        <v>23215.626649999998</v>
      </c>
      <c r="T232" s="24">
        <f t="shared" si="72"/>
        <v>59.46102034949736</v>
      </c>
      <c r="U232" s="4"/>
    </row>
    <row r="233" spans="1:21" ht="34.5" x14ac:dyDescent="0.25">
      <c r="A233" s="17" t="s">
        <v>423</v>
      </c>
      <c r="B233" s="81" t="s">
        <v>796</v>
      </c>
      <c r="C233" s="12">
        <v>38783438.060000002</v>
      </c>
      <c r="D233" s="12">
        <v>23215626.649999999</v>
      </c>
      <c r="E233" s="24">
        <f t="shared" si="68"/>
        <v>59.859640638574163</v>
      </c>
      <c r="F233" s="12" t="s">
        <v>16</v>
      </c>
      <c r="G233" s="12" t="s">
        <v>16</v>
      </c>
      <c r="H233" s="12" t="s">
        <v>16</v>
      </c>
      <c r="I233" s="12">
        <v>38783438.060000002</v>
      </c>
      <c r="J233" s="12">
        <v>23215626.649999999</v>
      </c>
      <c r="K233" s="24">
        <f t="shared" si="69"/>
        <v>59.859640638574163</v>
      </c>
      <c r="L233" s="24">
        <f t="shared" si="66"/>
        <v>38783.43806</v>
      </c>
      <c r="M233" s="24">
        <f t="shared" si="57"/>
        <v>23215.626649999998</v>
      </c>
      <c r="N233" s="24">
        <f t="shared" si="70"/>
        <v>59.859640638574163</v>
      </c>
      <c r="O233" s="12" t="s">
        <v>16</v>
      </c>
      <c r="P233" s="12" t="s">
        <v>16</v>
      </c>
      <c r="Q233" s="12" t="s">
        <v>16</v>
      </c>
      <c r="R233" s="24">
        <f t="shared" si="67"/>
        <v>38783.43806</v>
      </c>
      <c r="S233" s="24">
        <f t="shared" si="71"/>
        <v>23215.626649999998</v>
      </c>
      <c r="T233" s="24">
        <f t="shared" si="72"/>
        <v>59.859640638574163</v>
      </c>
      <c r="U233" s="4"/>
    </row>
    <row r="234" spans="1:21" x14ac:dyDescent="0.25">
      <c r="A234" s="17" t="s">
        <v>424</v>
      </c>
      <c r="B234" s="81" t="s">
        <v>786</v>
      </c>
      <c r="C234" s="12">
        <v>260000</v>
      </c>
      <c r="D234" s="12" t="s">
        <v>16</v>
      </c>
      <c r="E234" s="12" t="s">
        <v>16</v>
      </c>
      <c r="F234" s="12" t="s">
        <v>16</v>
      </c>
      <c r="G234" s="12" t="s">
        <v>16</v>
      </c>
      <c r="H234" s="12" t="s">
        <v>16</v>
      </c>
      <c r="I234" s="12">
        <v>260000</v>
      </c>
      <c r="J234" s="12" t="s">
        <v>16</v>
      </c>
      <c r="K234" s="12" t="s">
        <v>16</v>
      </c>
      <c r="L234" s="24">
        <f t="shared" si="66"/>
        <v>260</v>
      </c>
      <c r="M234" s="12" t="s">
        <v>16</v>
      </c>
      <c r="N234" s="12" t="s">
        <v>16</v>
      </c>
      <c r="O234" s="12" t="s">
        <v>16</v>
      </c>
      <c r="P234" s="12" t="s">
        <v>16</v>
      </c>
      <c r="Q234" s="12" t="s">
        <v>16</v>
      </c>
      <c r="R234" s="24">
        <f t="shared" si="67"/>
        <v>260</v>
      </c>
      <c r="S234" s="12" t="s">
        <v>16</v>
      </c>
      <c r="T234" s="12" t="s">
        <v>16</v>
      </c>
      <c r="U234" s="4"/>
    </row>
    <row r="235" spans="1:21" x14ac:dyDescent="0.25">
      <c r="A235" s="17" t="s">
        <v>425</v>
      </c>
      <c r="B235" s="81" t="s">
        <v>797</v>
      </c>
      <c r="C235" s="12">
        <v>7006300</v>
      </c>
      <c r="D235" s="12">
        <v>1896446</v>
      </c>
      <c r="E235" s="24">
        <f t="shared" si="68"/>
        <v>27.067724761999912</v>
      </c>
      <c r="F235" s="12" t="s">
        <v>16</v>
      </c>
      <c r="G235" s="12" t="s">
        <v>16</v>
      </c>
      <c r="H235" s="12" t="s">
        <v>16</v>
      </c>
      <c r="I235" s="12">
        <v>7006300</v>
      </c>
      <c r="J235" s="12">
        <v>1896446</v>
      </c>
      <c r="K235" s="24">
        <f t="shared" si="69"/>
        <v>27.067724761999912</v>
      </c>
      <c r="L235" s="24">
        <f t="shared" si="66"/>
        <v>7006.3</v>
      </c>
      <c r="M235" s="24">
        <f t="shared" si="57"/>
        <v>1896.4459999999999</v>
      </c>
      <c r="N235" s="24">
        <f t="shared" ref="N235:N251" si="73">M235/L235*100</f>
        <v>27.067724761999912</v>
      </c>
      <c r="O235" s="12" t="s">
        <v>16</v>
      </c>
      <c r="P235" s="12" t="s">
        <v>16</v>
      </c>
      <c r="Q235" s="12" t="s">
        <v>16</v>
      </c>
      <c r="R235" s="24">
        <f t="shared" si="67"/>
        <v>7006.3</v>
      </c>
      <c r="S235" s="24">
        <f t="shared" si="71"/>
        <v>1896.4459999999999</v>
      </c>
      <c r="T235" s="24">
        <f t="shared" ref="T235:T251" si="74">S235/R235*100</f>
        <v>27.067724761999912</v>
      </c>
      <c r="U235" s="4"/>
    </row>
    <row r="236" spans="1:21" ht="45.75" x14ac:dyDescent="0.25">
      <c r="A236" s="17" t="s">
        <v>426</v>
      </c>
      <c r="B236" s="81" t="s">
        <v>716</v>
      </c>
      <c r="C236" s="12">
        <v>6062800</v>
      </c>
      <c r="D236" s="12">
        <v>1774380</v>
      </c>
      <c r="E236" s="24">
        <f t="shared" si="68"/>
        <v>29.266675463482215</v>
      </c>
      <c r="F236" s="12" t="s">
        <v>16</v>
      </c>
      <c r="G236" s="12" t="s">
        <v>16</v>
      </c>
      <c r="H236" s="12" t="s">
        <v>16</v>
      </c>
      <c r="I236" s="12">
        <v>6062800</v>
      </c>
      <c r="J236" s="12">
        <v>1774380</v>
      </c>
      <c r="K236" s="24">
        <f t="shared" si="69"/>
        <v>29.266675463482215</v>
      </c>
      <c r="L236" s="24">
        <f t="shared" si="66"/>
        <v>6062.8</v>
      </c>
      <c r="M236" s="24">
        <f t="shared" si="57"/>
        <v>1774.38</v>
      </c>
      <c r="N236" s="24">
        <f t="shared" si="73"/>
        <v>29.266675463482223</v>
      </c>
      <c r="O236" s="12" t="s">
        <v>16</v>
      </c>
      <c r="P236" s="12" t="s">
        <v>16</v>
      </c>
      <c r="Q236" s="12" t="s">
        <v>16</v>
      </c>
      <c r="R236" s="24">
        <f t="shared" si="67"/>
        <v>6062.8</v>
      </c>
      <c r="S236" s="24">
        <f t="shared" si="71"/>
        <v>1774.38</v>
      </c>
      <c r="T236" s="24">
        <f t="shared" si="74"/>
        <v>29.266675463482223</v>
      </c>
      <c r="U236" s="4"/>
    </row>
    <row r="237" spans="1:21" x14ac:dyDescent="0.25">
      <c r="A237" s="17" t="s">
        <v>427</v>
      </c>
      <c r="B237" s="81" t="s">
        <v>725</v>
      </c>
      <c r="C237" s="12">
        <v>6062800</v>
      </c>
      <c r="D237" s="12">
        <v>1774380</v>
      </c>
      <c r="E237" s="24">
        <f t="shared" si="68"/>
        <v>29.266675463482215</v>
      </c>
      <c r="F237" s="12" t="s">
        <v>16</v>
      </c>
      <c r="G237" s="12" t="s">
        <v>16</v>
      </c>
      <c r="H237" s="12" t="s">
        <v>16</v>
      </c>
      <c r="I237" s="12">
        <v>6062800</v>
      </c>
      <c r="J237" s="12">
        <v>1774380</v>
      </c>
      <c r="K237" s="24">
        <f t="shared" si="69"/>
        <v>29.266675463482215</v>
      </c>
      <c r="L237" s="24">
        <f t="shared" si="66"/>
        <v>6062.8</v>
      </c>
      <c r="M237" s="24">
        <f t="shared" si="57"/>
        <v>1774.38</v>
      </c>
      <c r="N237" s="24">
        <f t="shared" si="73"/>
        <v>29.266675463482223</v>
      </c>
      <c r="O237" s="12" t="s">
        <v>16</v>
      </c>
      <c r="P237" s="12" t="s">
        <v>16</v>
      </c>
      <c r="Q237" s="12" t="s">
        <v>16</v>
      </c>
      <c r="R237" s="24">
        <f t="shared" si="67"/>
        <v>6062.8</v>
      </c>
      <c r="S237" s="24">
        <f t="shared" si="71"/>
        <v>1774.38</v>
      </c>
      <c r="T237" s="24">
        <f t="shared" si="74"/>
        <v>29.266675463482223</v>
      </c>
      <c r="U237" s="4"/>
    </row>
    <row r="238" spans="1:21" x14ac:dyDescent="0.25">
      <c r="A238" s="17" t="s">
        <v>428</v>
      </c>
      <c r="B238" s="81" t="s">
        <v>726</v>
      </c>
      <c r="C238" s="12">
        <v>4656500</v>
      </c>
      <c r="D238" s="12">
        <v>1397005</v>
      </c>
      <c r="E238" s="24">
        <f t="shared" si="68"/>
        <v>30.001181144636529</v>
      </c>
      <c r="F238" s="12" t="s">
        <v>16</v>
      </c>
      <c r="G238" s="12" t="s">
        <v>16</v>
      </c>
      <c r="H238" s="12" t="s">
        <v>16</v>
      </c>
      <c r="I238" s="12">
        <v>4656500</v>
      </c>
      <c r="J238" s="12">
        <v>1397005</v>
      </c>
      <c r="K238" s="24">
        <f t="shared" si="69"/>
        <v>30.001181144636529</v>
      </c>
      <c r="L238" s="24">
        <f t="shared" si="66"/>
        <v>4656.5</v>
      </c>
      <c r="M238" s="24">
        <f t="shared" si="57"/>
        <v>1397.0050000000001</v>
      </c>
      <c r="N238" s="24">
        <f t="shared" si="73"/>
        <v>30.001181144636529</v>
      </c>
      <c r="O238" s="12" t="s">
        <v>16</v>
      </c>
      <c r="P238" s="12" t="s">
        <v>16</v>
      </c>
      <c r="Q238" s="12" t="s">
        <v>16</v>
      </c>
      <c r="R238" s="24">
        <f t="shared" si="67"/>
        <v>4656.5</v>
      </c>
      <c r="S238" s="24">
        <f t="shared" si="71"/>
        <v>1397.0050000000001</v>
      </c>
      <c r="T238" s="24">
        <f t="shared" si="74"/>
        <v>30.001181144636529</v>
      </c>
      <c r="U238" s="4"/>
    </row>
    <row r="239" spans="1:21" ht="34.5" x14ac:dyDescent="0.25">
      <c r="A239" s="17" t="s">
        <v>429</v>
      </c>
      <c r="B239" s="81" t="s">
        <v>724</v>
      </c>
      <c r="C239" s="12">
        <v>1406300</v>
      </c>
      <c r="D239" s="12">
        <v>377375</v>
      </c>
      <c r="E239" s="24">
        <f t="shared" si="68"/>
        <v>26.834601436393374</v>
      </c>
      <c r="F239" s="12" t="s">
        <v>16</v>
      </c>
      <c r="G239" s="12" t="s">
        <v>16</v>
      </c>
      <c r="H239" s="12" t="s">
        <v>16</v>
      </c>
      <c r="I239" s="12">
        <v>1406300</v>
      </c>
      <c r="J239" s="12">
        <v>377375</v>
      </c>
      <c r="K239" s="24">
        <f t="shared" si="69"/>
        <v>26.834601436393374</v>
      </c>
      <c r="L239" s="24">
        <f t="shared" si="66"/>
        <v>1406.3</v>
      </c>
      <c r="M239" s="24">
        <f t="shared" si="57"/>
        <v>377.375</v>
      </c>
      <c r="N239" s="24">
        <f t="shared" si="73"/>
        <v>26.834601436393374</v>
      </c>
      <c r="O239" s="12" t="s">
        <v>16</v>
      </c>
      <c r="P239" s="12" t="s">
        <v>16</v>
      </c>
      <c r="Q239" s="12" t="s">
        <v>16</v>
      </c>
      <c r="R239" s="24">
        <f t="shared" si="67"/>
        <v>1406.3</v>
      </c>
      <c r="S239" s="24">
        <f t="shared" si="71"/>
        <v>377.375</v>
      </c>
      <c r="T239" s="24">
        <f t="shared" si="74"/>
        <v>26.834601436393374</v>
      </c>
      <c r="U239" s="4"/>
    </row>
    <row r="240" spans="1:21" ht="23.25" x14ac:dyDescent="0.25">
      <c r="A240" s="17" t="s">
        <v>430</v>
      </c>
      <c r="B240" s="81" t="s">
        <v>727</v>
      </c>
      <c r="C240" s="12">
        <v>943500</v>
      </c>
      <c r="D240" s="12">
        <v>122066</v>
      </c>
      <c r="E240" s="24">
        <f t="shared" si="68"/>
        <v>12.937572866984631</v>
      </c>
      <c r="F240" s="12" t="s">
        <v>16</v>
      </c>
      <c r="G240" s="12" t="s">
        <v>16</v>
      </c>
      <c r="H240" s="12" t="s">
        <v>16</v>
      </c>
      <c r="I240" s="12">
        <v>943500</v>
      </c>
      <c r="J240" s="12">
        <v>122066</v>
      </c>
      <c r="K240" s="24">
        <f t="shared" si="69"/>
        <v>12.937572866984631</v>
      </c>
      <c r="L240" s="24">
        <f t="shared" si="66"/>
        <v>943.5</v>
      </c>
      <c r="M240" s="24">
        <f t="shared" si="57"/>
        <v>122.066</v>
      </c>
      <c r="N240" s="24">
        <f t="shared" si="73"/>
        <v>12.937572866984631</v>
      </c>
      <c r="O240" s="12" t="s">
        <v>16</v>
      </c>
      <c r="P240" s="12" t="s">
        <v>16</v>
      </c>
      <c r="Q240" s="12" t="s">
        <v>16</v>
      </c>
      <c r="R240" s="24">
        <f t="shared" si="67"/>
        <v>943.5</v>
      </c>
      <c r="S240" s="24">
        <f t="shared" si="71"/>
        <v>122.066</v>
      </c>
      <c r="T240" s="24">
        <f t="shared" si="74"/>
        <v>12.937572866984631</v>
      </c>
      <c r="U240" s="4"/>
    </row>
    <row r="241" spans="1:21" ht="23.25" x14ac:dyDescent="0.25">
      <c r="A241" s="17" t="s">
        <v>431</v>
      </c>
      <c r="B241" s="81" t="s">
        <v>728</v>
      </c>
      <c r="C241" s="12">
        <v>943500</v>
      </c>
      <c r="D241" s="12">
        <v>122066</v>
      </c>
      <c r="E241" s="24">
        <f t="shared" si="68"/>
        <v>12.937572866984631</v>
      </c>
      <c r="F241" s="12" t="s">
        <v>16</v>
      </c>
      <c r="G241" s="12" t="s">
        <v>16</v>
      </c>
      <c r="H241" s="12" t="s">
        <v>16</v>
      </c>
      <c r="I241" s="12">
        <v>943500</v>
      </c>
      <c r="J241" s="12">
        <v>122066</v>
      </c>
      <c r="K241" s="24">
        <f t="shared" si="69"/>
        <v>12.937572866984631</v>
      </c>
      <c r="L241" s="24">
        <f t="shared" si="66"/>
        <v>943.5</v>
      </c>
      <c r="M241" s="24">
        <f t="shared" si="57"/>
        <v>122.066</v>
      </c>
      <c r="N241" s="24">
        <f t="shared" si="73"/>
        <v>12.937572866984631</v>
      </c>
      <c r="O241" s="12" t="s">
        <v>16</v>
      </c>
      <c r="P241" s="12" t="s">
        <v>16</v>
      </c>
      <c r="Q241" s="12" t="s">
        <v>16</v>
      </c>
      <c r="R241" s="24">
        <f t="shared" si="67"/>
        <v>943.5</v>
      </c>
      <c r="S241" s="24">
        <f t="shared" si="71"/>
        <v>122.066</v>
      </c>
      <c r="T241" s="24">
        <f t="shared" si="74"/>
        <v>12.937572866984631</v>
      </c>
      <c r="U241" s="4"/>
    </row>
    <row r="242" spans="1:21" x14ac:dyDescent="0.25">
      <c r="A242" s="17" t="s">
        <v>432</v>
      </c>
      <c r="B242" s="81" t="s">
        <v>729</v>
      </c>
      <c r="C242" s="12">
        <v>943500</v>
      </c>
      <c r="D242" s="12">
        <v>122066</v>
      </c>
      <c r="E242" s="24">
        <f t="shared" si="68"/>
        <v>12.937572866984631</v>
      </c>
      <c r="F242" s="12" t="s">
        <v>16</v>
      </c>
      <c r="G242" s="12" t="s">
        <v>16</v>
      </c>
      <c r="H242" s="12" t="s">
        <v>16</v>
      </c>
      <c r="I242" s="12">
        <v>943500</v>
      </c>
      <c r="J242" s="12">
        <v>122066</v>
      </c>
      <c r="K242" s="24">
        <f t="shared" si="69"/>
        <v>12.937572866984631</v>
      </c>
      <c r="L242" s="24">
        <f t="shared" si="66"/>
        <v>943.5</v>
      </c>
      <c r="M242" s="24">
        <f t="shared" si="57"/>
        <v>122.066</v>
      </c>
      <c r="N242" s="24">
        <f t="shared" si="73"/>
        <v>12.937572866984631</v>
      </c>
      <c r="O242" s="12" t="s">
        <v>16</v>
      </c>
      <c r="P242" s="12" t="s">
        <v>16</v>
      </c>
      <c r="Q242" s="12" t="s">
        <v>16</v>
      </c>
      <c r="R242" s="24">
        <f t="shared" si="67"/>
        <v>943.5</v>
      </c>
      <c r="S242" s="24">
        <f t="shared" si="71"/>
        <v>122.066</v>
      </c>
      <c r="T242" s="24">
        <f t="shared" si="74"/>
        <v>12.937572866984631</v>
      </c>
      <c r="U242" s="4"/>
    </row>
    <row r="243" spans="1:21" x14ac:dyDescent="0.25">
      <c r="A243" s="17" t="s">
        <v>433</v>
      </c>
      <c r="B243" s="81" t="s">
        <v>792</v>
      </c>
      <c r="C243" s="12">
        <v>24506235</v>
      </c>
      <c r="D243" s="12">
        <v>7300901.5999999996</v>
      </c>
      <c r="E243" s="24">
        <f t="shared" si="68"/>
        <v>29.792016603121613</v>
      </c>
      <c r="F243" s="12" t="s">
        <v>16</v>
      </c>
      <c r="G243" s="12" t="s">
        <v>16</v>
      </c>
      <c r="H243" s="12" t="s">
        <v>16</v>
      </c>
      <c r="I243" s="12">
        <v>22233235</v>
      </c>
      <c r="J243" s="12">
        <v>6365275.2599999998</v>
      </c>
      <c r="K243" s="24">
        <f t="shared" si="69"/>
        <v>28.629550580471079</v>
      </c>
      <c r="L243" s="24">
        <f t="shared" si="66"/>
        <v>24506.235000000001</v>
      </c>
      <c r="M243" s="24">
        <f t="shared" ref="M243:M282" si="75">D243/1000</f>
        <v>7300.9015999999992</v>
      </c>
      <c r="N243" s="24">
        <f t="shared" si="73"/>
        <v>29.792016603121606</v>
      </c>
      <c r="O243" s="12" t="s">
        <v>16</v>
      </c>
      <c r="P243" s="12" t="s">
        <v>16</v>
      </c>
      <c r="Q243" s="12" t="s">
        <v>16</v>
      </c>
      <c r="R243" s="24">
        <f t="shared" si="67"/>
        <v>22233.235000000001</v>
      </c>
      <c r="S243" s="24">
        <f t="shared" si="71"/>
        <v>6365.2752599999994</v>
      </c>
      <c r="T243" s="24">
        <f t="shared" si="74"/>
        <v>28.629550580471079</v>
      </c>
      <c r="U243" s="4"/>
    </row>
    <row r="244" spans="1:21" x14ac:dyDescent="0.25">
      <c r="A244" s="17" t="s">
        <v>434</v>
      </c>
      <c r="B244" s="81" t="s">
        <v>793</v>
      </c>
      <c r="C244" s="12">
        <v>5422400</v>
      </c>
      <c r="D244" s="12">
        <v>2181228.44</v>
      </c>
      <c r="E244" s="24">
        <f t="shared" si="68"/>
        <v>40.226254794924756</v>
      </c>
      <c r="F244" s="12" t="s">
        <v>16</v>
      </c>
      <c r="G244" s="12" t="s">
        <v>16</v>
      </c>
      <c r="H244" s="12" t="s">
        <v>16</v>
      </c>
      <c r="I244" s="12">
        <v>3149400</v>
      </c>
      <c r="J244" s="12">
        <v>1245602.1000000001</v>
      </c>
      <c r="K244" s="24">
        <f t="shared" si="69"/>
        <v>39.550457229948563</v>
      </c>
      <c r="L244" s="24">
        <f t="shared" si="66"/>
        <v>5422.4</v>
      </c>
      <c r="M244" s="24">
        <f t="shared" si="75"/>
        <v>2181.2284399999999</v>
      </c>
      <c r="N244" s="24">
        <f t="shared" si="73"/>
        <v>40.226254794924756</v>
      </c>
      <c r="O244" s="12" t="s">
        <v>16</v>
      </c>
      <c r="P244" s="12" t="s">
        <v>16</v>
      </c>
      <c r="Q244" s="12" t="s">
        <v>16</v>
      </c>
      <c r="R244" s="24">
        <f t="shared" si="67"/>
        <v>3149.4</v>
      </c>
      <c r="S244" s="24">
        <f t="shared" si="71"/>
        <v>1245.6021000000001</v>
      </c>
      <c r="T244" s="24">
        <f t="shared" si="74"/>
        <v>39.550457229948563</v>
      </c>
      <c r="U244" s="4"/>
    </row>
    <row r="245" spans="1:21" x14ac:dyDescent="0.25">
      <c r="A245" s="17" t="s">
        <v>435</v>
      </c>
      <c r="B245" s="81" t="s">
        <v>763</v>
      </c>
      <c r="C245" s="12">
        <v>5422400</v>
      </c>
      <c r="D245" s="12">
        <v>2181228.44</v>
      </c>
      <c r="E245" s="24">
        <f t="shared" si="68"/>
        <v>40.226254794924756</v>
      </c>
      <c r="F245" s="12" t="s">
        <v>16</v>
      </c>
      <c r="G245" s="12" t="s">
        <v>16</v>
      </c>
      <c r="H245" s="12" t="s">
        <v>16</v>
      </c>
      <c r="I245" s="12">
        <v>3149400</v>
      </c>
      <c r="J245" s="12">
        <v>1245602.1000000001</v>
      </c>
      <c r="K245" s="24">
        <f t="shared" si="69"/>
        <v>39.550457229948563</v>
      </c>
      <c r="L245" s="24">
        <f t="shared" si="66"/>
        <v>5422.4</v>
      </c>
      <c r="M245" s="24">
        <f t="shared" si="75"/>
        <v>2181.2284399999999</v>
      </c>
      <c r="N245" s="24">
        <f t="shared" si="73"/>
        <v>40.226254794924756</v>
      </c>
      <c r="O245" s="12" t="s">
        <v>16</v>
      </c>
      <c r="P245" s="12" t="s">
        <v>16</v>
      </c>
      <c r="Q245" s="12" t="s">
        <v>16</v>
      </c>
      <c r="R245" s="24">
        <f t="shared" si="67"/>
        <v>3149.4</v>
      </c>
      <c r="S245" s="24">
        <f t="shared" si="71"/>
        <v>1245.6021000000001</v>
      </c>
      <c r="T245" s="24">
        <f t="shared" si="74"/>
        <v>39.550457229948563</v>
      </c>
      <c r="U245" s="4"/>
    </row>
    <row r="246" spans="1:21" x14ac:dyDescent="0.25">
      <c r="A246" s="17" t="s">
        <v>436</v>
      </c>
      <c r="B246" s="81" t="s">
        <v>784</v>
      </c>
      <c r="C246" s="12">
        <v>5422400</v>
      </c>
      <c r="D246" s="12">
        <v>2181228.44</v>
      </c>
      <c r="E246" s="24">
        <f t="shared" si="68"/>
        <v>40.226254794924756</v>
      </c>
      <c r="F246" s="12" t="s">
        <v>16</v>
      </c>
      <c r="G246" s="12" t="s">
        <v>16</v>
      </c>
      <c r="H246" s="12" t="s">
        <v>16</v>
      </c>
      <c r="I246" s="12">
        <v>3149400</v>
      </c>
      <c r="J246" s="12">
        <v>1245602.1000000001</v>
      </c>
      <c r="K246" s="24">
        <f t="shared" si="69"/>
        <v>39.550457229948563</v>
      </c>
      <c r="L246" s="24">
        <f t="shared" si="66"/>
        <v>5422.4</v>
      </c>
      <c r="M246" s="24">
        <f t="shared" si="75"/>
        <v>2181.2284399999999</v>
      </c>
      <c r="N246" s="24">
        <f t="shared" si="73"/>
        <v>40.226254794924756</v>
      </c>
      <c r="O246" s="12" t="s">
        <v>16</v>
      </c>
      <c r="P246" s="12" t="s">
        <v>16</v>
      </c>
      <c r="Q246" s="12" t="s">
        <v>16</v>
      </c>
      <c r="R246" s="24">
        <f t="shared" si="67"/>
        <v>3149.4</v>
      </c>
      <c r="S246" s="24">
        <f t="shared" si="71"/>
        <v>1245.6021000000001</v>
      </c>
      <c r="T246" s="24">
        <f t="shared" si="74"/>
        <v>39.550457229948563</v>
      </c>
      <c r="U246" s="4"/>
    </row>
    <row r="247" spans="1:21" x14ac:dyDescent="0.25">
      <c r="A247" s="17" t="s">
        <v>437</v>
      </c>
      <c r="B247" s="81" t="s">
        <v>791</v>
      </c>
      <c r="C247" s="12">
        <v>5422400</v>
      </c>
      <c r="D247" s="12">
        <v>2181228.44</v>
      </c>
      <c r="E247" s="24">
        <f t="shared" si="68"/>
        <v>40.226254794924756</v>
      </c>
      <c r="F247" s="12" t="s">
        <v>16</v>
      </c>
      <c r="G247" s="12" t="s">
        <v>16</v>
      </c>
      <c r="H247" s="12" t="s">
        <v>16</v>
      </c>
      <c r="I247" s="12">
        <v>3149400</v>
      </c>
      <c r="J247" s="12">
        <v>1245602.1000000001</v>
      </c>
      <c r="K247" s="24">
        <f t="shared" si="69"/>
        <v>39.550457229948563</v>
      </c>
      <c r="L247" s="24">
        <f t="shared" si="66"/>
        <v>5422.4</v>
      </c>
      <c r="M247" s="24">
        <f t="shared" si="75"/>
        <v>2181.2284399999999</v>
      </c>
      <c r="N247" s="24">
        <f t="shared" si="73"/>
        <v>40.226254794924756</v>
      </c>
      <c r="O247" s="12" t="s">
        <v>16</v>
      </c>
      <c r="P247" s="12" t="s">
        <v>16</v>
      </c>
      <c r="Q247" s="12" t="s">
        <v>16</v>
      </c>
      <c r="R247" s="24">
        <f t="shared" si="67"/>
        <v>3149.4</v>
      </c>
      <c r="S247" s="24">
        <f t="shared" si="71"/>
        <v>1245.6021000000001</v>
      </c>
      <c r="T247" s="24">
        <f t="shared" si="74"/>
        <v>39.550457229948563</v>
      </c>
      <c r="U247" s="4"/>
    </row>
    <row r="248" spans="1:21" x14ac:dyDescent="0.25">
      <c r="A248" s="17" t="s">
        <v>438</v>
      </c>
      <c r="B248" s="81" t="s">
        <v>790</v>
      </c>
      <c r="C248" s="12">
        <v>7263540</v>
      </c>
      <c r="D248" s="12">
        <v>2994281.36</v>
      </c>
      <c r="E248" s="24">
        <f t="shared" si="68"/>
        <v>41.223444215905744</v>
      </c>
      <c r="F248" s="12" t="s">
        <v>16</v>
      </c>
      <c r="G248" s="12" t="s">
        <v>16</v>
      </c>
      <c r="H248" s="12" t="s">
        <v>16</v>
      </c>
      <c r="I248" s="12">
        <v>7263540</v>
      </c>
      <c r="J248" s="12">
        <v>2994281.36</v>
      </c>
      <c r="K248" s="24">
        <f t="shared" si="69"/>
        <v>41.223444215905744</v>
      </c>
      <c r="L248" s="24">
        <f t="shared" si="66"/>
        <v>7263.54</v>
      </c>
      <c r="M248" s="24">
        <f t="shared" si="75"/>
        <v>2994.2813599999999</v>
      </c>
      <c r="N248" s="24">
        <f t="shared" si="73"/>
        <v>41.223444215905744</v>
      </c>
      <c r="O248" s="12" t="s">
        <v>16</v>
      </c>
      <c r="P248" s="12" t="s">
        <v>16</v>
      </c>
      <c r="Q248" s="12" t="s">
        <v>16</v>
      </c>
      <c r="R248" s="24">
        <f t="shared" si="67"/>
        <v>7263.54</v>
      </c>
      <c r="S248" s="24">
        <f t="shared" si="71"/>
        <v>2994.2813599999999</v>
      </c>
      <c r="T248" s="24">
        <f t="shared" si="74"/>
        <v>41.223444215905744</v>
      </c>
      <c r="U248" s="4"/>
    </row>
    <row r="249" spans="1:21" x14ac:dyDescent="0.25">
      <c r="A249" s="17" t="s">
        <v>439</v>
      </c>
      <c r="B249" s="81" t="s">
        <v>763</v>
      </c>
      <c r="C249" s="12">
        <v>1328840</v>
      </c>
      <c r="D249" s="12">
        <v>310000</v>
      </c>
      <c r="E249" s="24">
        <f t="shared" si="68"/>
        <v>23.32861744077541</v>
      </c>
      <c r="F249" s="12" t="s">
        <v>16</v>
      </c>
      <c r="G249" s="12" t="s">
        <v>16</v>
      </c>
      <c r="H249" s="12" t="s">
        <v>16</v>
      </c>
      <c r="I249" s="12">
        <v>1328840</v>
      </c>
      <c r="J249" s="12">
        <v>310000</v>
      </c>
      <c r="K249" s="24">
        <f t="shared" si="69"/>
        <v>23.32861744077541</v>
      </c>
      <c r="L249" s="24">
        <f t="shared" si="66"/>
        <v>1328.84</v>
      </c>
      <c r="M249" s="24">
        <f t="shared" si="75"/>
        <v>310</v>
      </c>
      <c r="N249" s="24">
        <f t="shared" si="73"/>
        <v>23.328617440775414</v>
      </c>
      <c r="O249" s="12" t="s">
        <v>16</v>
      </c>
      <c r="P249" s="12" t="s">
        <v>16</v>
      </c>
      <c r="Q249" s="12" t="s">
        <v>16</v>
      </c>
      <c r="R249" s="24">
        <f t="shared" si="67"/>
        <v>1328.84</v>
      </c>
      <c r="S249" s="24">
        <f t="shared" si="71"/>
        <v>310</v>
      </c>
      <c r="T249" s="24">
        <f t="shared" si="74"/>
        <v>23.328617440775414</v>
      </c>
      <c r="U249" s="4"/>
    </row>
    <row r="250" spans="1:21" x14ac:dyDescent="0.25">
      <c r="A250" s="17" t="s">
        <v>440</v>
      </c>
      <c r="B250" s="81" t="s">
        <v>784</v>
      </c>
      <c r="C250" s="12">
        <v>1078100</v>
      </c>
      <c r="D250" s="12">
        <v>310000</v>
      </c>
      <c r="E250" s="24">
        <f t="shared" si="68"/>
        <v>28.754289954549673</v>
      </c>
      <c r="F250" s="12" t="s">
        <v>16</v>
      </c>
      <c r="G250" s="12" t="s">
        <v>16</v>
      </c>
      <c r="H250" s="12" t="s">
        <v>16</v>
      </c>
      <c r="I250" s="12">
        <v>1078100</v>
      </c>
      <c r="J250" s="12">
        <v>310000</v>
      </c>
      <c r="K250" s="24">
        <f t="shared" si="69"/>
        <v>28.754289954549673</v>
      </c>
      <c r="L250" s="24">
        <f t="shared" si="66"/>
        <v>1078.0999999999999</v>
      </c>
      <c r="M250" s="24">
        <f t="shared" si="75"/>
        <v>310</v>
      </c>
      <c r="N250" s="24">
        <f t="shared" si="73"/>
        <v>28.754289954549673</v>
      </c>
      <c r="O250" s="12" t="s">
        <v>16</v>
      </c>
      <c r="P250" s="12" t="s">
        <v>16</v>
      </c>
      <c r="Q250" s="12" t="s">
        <v>16</v>
      </c>
      <c r="R250" s="24">
        <f t="shared" si="67"/>
        <v>1078.0999999999999</v>
      </c>
      <c r="S250" s="24">
        <f t="shared" si="71"/>
        <v>310</v>
      </c>
      <c r="T250" s="24">
        <f t="shared" si="74"/>
        <v>28.754289954549673</v>
      </c>
      <c r="U250" s="4"/>
    </row>
    <row r="251" spans="1:21" ht="23.25" x14ac:dyDescent="0.25">
      <c r="A251" s="17" t="s">
        <v>441</v>
      </c>
      <c r="B251" s="81" t="s">
        <v>787</v>
      </c>
      <c r="C251" s="12">
        <v>1078100</v>
      </c>
      <c r="D251" s="12">
        <v>310000</v>
      </c>
      <c r="E251" s="24">
        <f t="shared" si="68"/>
        <v>28.754289954549673</v>
      </c>
      <c r="F251" s="12" t="s">
        <v>16</v>
      </c>
      <c r="G251" s="12" t="s">
        <v>16</v>
      </c>
      <c r="H251" s="12" t="s">
        <v>16</v>
      </c>
      <c r="I251" s="12">
        <v>1078100</v>
      </c>
      <c r="J251" s="12">
        <v>310000</v>
      </c>
      <c r="K251" s="24">
        <f t="shared" si="69"/>
        <v>28.754289954549673</v>
      </c>
      <c r="L251" s="24">
        <f t="shared" si="66"/>
        <v>1078.0999999999999</v>
      </c>
      <c r="M251" s="24">
        <f t="shared" si="75"/>
        <v>310</v>
      </c>
      <c r="N251" s="24">
        <f t="shared" si="73"/>
        <v>28.754289954549673</v>
      </c>
      <c r="O251" s="12" t="s">
        <v>16</v>
      </c>
      <c r="P251" s="12" t="s">
        <v>16</v>
      </c>
      <c r="Q251" s="12" t="s">
        <v>16</v>
      </c>
      <c r="R251" s="24">
        <f t="shared" si="67"/>
        <v>1078.0999999999999</v>
      </c>
      <c r="S251" s="24">
        <f t="shared" si="71"/>
        <v>310</v>
      </c>
      <c r="T251" s="24">
        <f t="shared" si="74"/>
        <v>28.754289954549673</v>
      </c>
      <c r="U251" s="4"/>
    </row>
    <row r="252" spans="1:21" ht="23.25" x14ac:dyDescent="0.25">
      <c r="A252" s="17" t="s">
        <v>442</v>
      </c>
      <c r="B252" s="81" t="s">
        <v>783</v>
      </c>
      <c r="C252" s="12">
        <v>250740</v>
      </c>
      <c r="D252" s="12" t="s">
        <v>16</v>
      </c>
      <c r="E252" s="12" t="s">
        <v>16</v>
      </c>
      <c r="F252" s="12" t="s">
        <v>16</v>
      </c>
      <c r="G252" s="12" t="s">
        <v>16</v>
      </c>
      <c r="H252" s="12" t="s">
        <v>16</v>
      </c>
      <c r="I252" s="12">
        <v>250740</v>
      </c>
      <c r="J252" s="12" t="s">
        <v>16</v>
      </c>
      <c r="K252" s="12" t="s">
        <v>16</v>
      </c>
      <c r="L252" s="24">
        <f t="shared" si="66"/>
        <v>250.74</v>
      </c>
      <c r="M252" s="12" t="s">
        <v>16</v>
      </c>
      <c r="N252" s="12" t="s">
        <v>16</v>
      </c>
      <c r="O252" s="12" t="s">
        <v>16</v>
      </c>
      <c r="P252" s="12" t="s">
        <v>16</v>
      </c>
      <c r="Q252" s="12" t="s">
        <v>16</v>
      </c>
      <c r="R252" s="24">
        <f t="shared" si="67"/>
        <v>250.74</v>
      </c>
      <c r="S252" s="12" t="s">
        <v>16</v>
      </c>
      <c r="T252" s="12" t="s">
        <v>16</v>
      </c>
      <c r="U252" s="4"/>
    </row>
    <row r="253" spans="1:21" x14ac:dyDescent="0.25">
      <c r="A253" s="17" t="s">
        <v>443</v>
      </c>
      <c r="B253" s="81" t="s">
        <v>788</v>
      </c>
      <c r="C253" s="12">
        <v>250740</v>
      </c>
      <c r="D253" s="12" t="s">
        <v>16</v>
      </c>
      <c r="E253" s="12" t="s">
        <v>16</v>
      </c>
      <c r="F253" s="12" t="s">
        <v>16</v>
      </c>
      <c r="G253" s="12" t="s">
        <v>16</v>
      </c>
      <c r="H253" s="12" t="s">
        <v>16</v>
      </c>
      <c r="I253" s="12">
        <v>250740</v>
      </c>
      <c r="J253" s="12" t="s">
        <v>16</v>
      </c>
      <c r="K253" s="12" t="s">
        <v>16</v>
      </c>
      <c r="L253" s="24">
        <f t="shared" si="66"/>
        <v>250.74</v>
      </c>
      <c r="M253" s="12" t="s">
        <v>16</v>
      </c>
      <c r="N253" s="12" t="s">
        <v>16</v>
      </c>
      <c r="O253" s="12" t="s">
        <v>16</v>
      </c>
      <c r="P253" s="12" t="s">
        <v>16</v>
      </c>
      <c r="Q253" s="12" t="s">
        <v>16</v>
      </c>
      <c r="R253" s="24">
        <f t="shared" si="67"/>
        <v>250.74</v>
      </c>
      <c r="S253" s="12" t="s">
        <v>16</v>
      </c>
      <c r="T253" s="12" t="s">
        <v>16</v>
      </c>
      <c r="U253" s="4"/>
    </row>
    <row r="254" spans="1:21" ht="23.25" x14ac:dyDescent="0.25">
      <c r="A254" s="17" t="s">
        <v>444</v>
      </c>
      <c r="B254" s="81" t="s">
        <v>758</v>
      </c>
      <c r="C254" s="12">
        <v>5934700</v>
      </c>
      <c r="D254" s="12">
        <v>2684281.36</v>
      </c>
      <c r="E254" s="24">
        <f t="shared" si="68"/>
        <v>45.230278868350545</v>
      </c>
      <c r="F254" s="12" t="s">
        <v>16</v>
      </c>
      <c r="G254" s="12" t="s">
        <v>16</v>
      </c>
      <c r="H254" s="12" t="s">
        <v>16</v>
      </c>
      <c r="I254" s="12">
        <v>5934700</v>
      </c>
      <c r="J254" s="12">
        <v>2684281.36</v>
      </c>
      <c r="K254" s="24">
        <f t="shared" si="69"/>
        <v>45.230278868350545</v>
      </c>
      <c r="L254" s="24">
        <f t="shared" si="66"/>
        <v>5934.7</v>
      </c>
      <c r="M254" s="24">
        <f t="shared" si="75"/>
        <v>2684.2813599999999</v>
      </c>
      <c r="N254" s="24">
        <f t="shared" ref="N254:N262" si="76">M254/L254*100</f>
        <v>45.230278868350545</v>
      </c>
      <c r="O254" s="12" t="s">
        <v>16</v>
      </c>
      <c r="P254" s="12" t="s">
        <v>16</v>
      </c>
      <c r="Q254" s="12" t="s">
        <v>16</v>
      </c>
      <c r="R254" s="24">
        <f t="shared" si="67"/>
        <v>5934.7</v>
      </c>
      <c r="S254" s="24">
        <f t="shared" si="71"/>
        <v>2684.2813599999999</v>
      </c>
      <c r="T254" s="24">
        <f t="shared" ref="T254:T262" si="77">S254/R254*100</f>
        <v>45.230278868350545</v>
      </c>
      <c r="U254" s="4"/>
    </row>
    <row r="255" spans="1:21" x14ac:dyDescent="0.25">
      <c r="A255" s="17" t="s">
        <v>445</v>
      </c>
      <c r="B255" s="81" t="s">
        <v>789</v>
      </c>
      <c r="C255" s="12">
        <v>5934700</v>
      </c>
      <c r="D255" s="12">
        <v>2684281.36</v>
      </c>
      <c r="E255" s="24">
        <f t="shared" si="68"/>
        <v>45.230278868350545</v>
      </c>
      <c r="F255" s="12" t="s">
        <v>16</v>
      </c>
      <c r="G255" s="12" t="s">
        <v>16</v>
      </c>
      <c r="H255" s="12" t="s">
        <v>16</v>
      </c>
      <c r="I255" s="12">
        <v>5934700</v>
      </c>
      <c r="J255" s="12">
        <v>2684281.36</v>
      </c>
      <c r="K255" s="24">
        <f t="shared" si="69"/>
        <v>45.230278868350545</v>
      </c>
      <c r="L255" s="24">
        <f t="shared" si="66"/>
        <v>5934.7</v>
      </c>
      <c r="M255" s="24">
        <f t="shared" si="75"/>
        <v>2684.2813599999999</v>
      </c>
      <c r="N255" s="24">
        <f t="shared" si="76"/>
        <v>45.230278868350545</v>
      </c>
      <c r="O255" s="12" t="s">
        <v>16</v>
      </c>
      <c r="P255" s="12" t="s">
        <v>16</v>
      </c>
      <c r="Q255" s="12" t="s">
        <v>16</v>
      </c>
      <c r="R255" s="24">
        <f t="shared" si="67"/>
        <v>5934.7</v>
      </c>
      <c r="S255" s="24">
        <f t="shared" si="71"/>
        <v>2684.2813599999999</v>
      </c>
      <c r="T255" s="24">
        <f t="shared" si="77"/>
        <v>45.230278868350545</v>
      </c>
      <c r="U255" s="4"/>
    </row>
    <row r="256" spans="1:21" x14ac:dyDescent="0.25">
      <c r="A256" s="17" t="s">
        <v>446</v>
      </c>
      <c r="B256" s="81" t="s">
        <v>786</v>
      </c>
      <c r="C256" s="12">
        <v>5934700</v>
      </c>
      <c r="D256" s="12">
        <v>2684281.36</v>
      </c>
      <c r="E256" s="24">
        <f t="shared" si="68"/>
        <v>45.230278868350545</v>
      </c>
      <c r="F256" s="12" t="s">
        <v>16</v>
      </c>
      <c r="G256" s="12" t="s">
        <v>16</v>
      </c>
      <c r="H256" s="12" t="s">
        <v>16</v>
      </c>
      <c r="I256" s="12">
        <v>5934700</v>
      </c>
      <c r="J256" s="12">
        <v>2684281.36</v>
      </c>
      <c r="K256" s="24">
        <f t="shared" si="69"/>
        <v>45.230278868350545</v>
      </c>
      <c r="L256" s="24">
        <f t="shared" si="66"/>
        <v>5934.7</v>
      </c>
      <c r="M256" s="24">
        <f t="shared" si="75"/>
        <v>2684.2813599999999</v>
      </c>
      <c r="N256" s="24">
        <f t="shared" si="76"/>
        <v>45.230278868350545</v>
      </c>
      <c r="O256" s="12" t="s">
        <v>16</v>
      </c>
      <c r="P256" s="12" t="s">
        <v>16</v>
      </c>
      <c r="Q256" s="12" t="s">
        <v>16</v>
      </c>
      <c r="R256" s="24">
        <f t="shared" si="67"/>
        <v>5934.7</v>
      </c>
      <c r="S256" s="24">
        <f t="shared" si="71"/>
        <v>2684.2813599999999</v>
      </c>
      <c r="T256" s="24">
        <f t="shared" si="77"/>
        <v>45.230278868350545</v>
      </c>
      <c r="U256" s="4"/>
    </row>
    <row r="257" spans="1:21" x14ac:dyDescent="0.25">
      <c r="A257" s="17" t="s">
        <v>447</v>
      </c>
      <c r="B257" s="81" t="s">
        <v>785</v>
      </c>
      <c r="C257" s="12">
        <v>11793295</v>
      </c>
      <c r="D257" s="12">
        <v>2125391.7999999998</v>
      </c>
      <c r="E257" s="24">
        <f t="shared" si="68"/>
        <v>18.022035402319705</v>
      </c>
      <c r="F257" s="12" t="s">
        <v>16</v>
      </c>
      <c r="G257" s="12" t="s">
        <v>16</v>
      </c>
      <c r="H257" s="12" t="s">
        <v>16</v>
      </c>
      <c r="I257" s="12">
        <v>11793295</v>
      </c>
      <c r="J257" s="12">
        <v>2125391.7999999998</v>
      </c>
      <c r="K257" s="24">
        <f t="shared" si="69"/>
        <v>18.022035402319705</v>
      </c>
      <c r="L257" s="24">
        <f t="shared" si="66"/>
        <v>11793.295</v>
      </c>
      <c r="M257" s="24">
        <f t="shared" si="75"/>
        <v>2125.3917999999999</v>
      </c>
      <c r="N257" s="24">
        <f t="shared" si="76"/>
        <v>18.022035402319705</v>
      </c>
      <c r="O257" s="12" t="s">
        <v>16</v>
      </c>
      <c r="P257" s="12" t="s">
        <v>16</v>
      </c>
      <c r="Q257" s="12" t="s">
        <v>16</v>
      </c>
      <c r="R257" s="24">
        <f t="shared" si="67"/>
        <v>11793.295</v>
      </c>
      <c r="S257" s="24">
        <f t="shared" si="71"/>
        <v>2125.3917999999999</v>
      </c>
      <c r="T257" s="24">
        <f t="shared" si="77"/>
        <v>18.022035402319705</v>
      </c>
      <c r="U257" s="4"/>
    </row>
    <row r="258" spans="1:21" x14ac:dyDescent="0.25">
      <c r="A258" s="17" t="s">
        <v>448</v>
      </c>
      <c r="B258" s="81" t="s">
        <v>763</v>
      </c>
      <c r="C258" s="12">
        <v>5367700</v>
      </c>
      <c r="D258" s="12">
        <v>2125391.7999999998</v>
      </c>
      <c r="E258" s="24">
        <f t="shared" si="68"/>
        <v>39.59594984816588</v>
      </c>
      <c r="F258" s="12" t="s">
        <v>16</v>
      </c>
      <c r="G258" s="12" t="s">
        <v>16</v>
      </c>
      <c r="H258" s="12" t="s">
        <v>16</v>
      </c>
      <c r="I258" s="12">
        <v>5367700</v>
      </c>
      <c r="J258" s="12">
        <v>2125391.7999999998</v>
      </c>
      <c r="K258" s="24">
        <f t="shared" si="69"/>
        <v>39.59594984816588</v>
      </c>
      <c r="L258" s="24">
        <f t="shared" si="66"/>
        <v>5367.7</v>
      </c>
      <c r="M258" s="24">
        <f t="shared" si="75"/>
        <v>2125.3917999999999</v>
      </c>
      <c r="N258" s="24">
        <f t="shared" si="76"/>
        <v>39.59594984816588</v>
      </c>
      <c r="O258" s="12" t="s">
        <v>16</v>
      </c>
      <c r="P258" s="12" t="s">
        <v>16</v>
      </c>
      <c r="Q258" s="12" t="s">
        <v>16</v>
      </c>
      <c r="R258" s="24">
        <f t="shared" si="67"/>
        <v>5367.7</v>
      </c>
      <c r="S258" s="24">
        <f t="shared" si="71"/>
        <v>2125.3917999999999</v>
      </c>
      <c r="T258" s="24">
        <f t="shared" si="77"/>
        <v>39.59594984816588</v>
      </c>
      <c r="U258" s="4"/>
    </row>
    <row r="259" spans="1:21" x14ac:dyDescent="0.25">
      <c r="A259" s="17" t="s">
        <v>449</v>
      </c>
      <c r="B259" s="81" t="s">
        <v>784</v>
      </c>
      <c r="C259" s="12">
        <v>3027400</v>
      </c>
      <c r="D259" s="12">
        <v>1303790.32</v>
      </c>
      <c r="E259" s="24">
        <f t="shared" si="68"/>
        <v>43.066338111911215</v>
      </c>
      <c r="F259" s="12" t="s">
        <v>16</v>
      </c>
      <c r="G259" s="12" t="s">
        <v>16</v>
      </c>
      <c r="H259" s="12" t="s">
        <v>16</v>
      </c>
      <c r="I259" s="12">
        <v>3027400</v>
      </c>
      <c r="J259" s="12">
        <v>1303790.32</v>
      </c>
      <c r="K259" s="24">
        <f t="shared" si="69"/>
        <v>43.066338111911215</v>
      </c>
      <c r="L259" s="24">
        <f t="shared" si="66"/>
        <v>3027.4</v>
      </c>
      <c r="M259" s="24">
        <f t="shared" si="75"/>
        <v>1303.7903200000001</v>
      </c>
      <c r="N259" s="24">
        <f t="shared" si="76"/>
        <v>43.066338111911215</v>
      </c>
      <c r="O259" s="12" t="s">
        <v>16</v>
      </c>
      <c r="P259" s="12" t="s">
        <v>16</v>
      </c>
      <c r="Q259" s="12" t="s">
        <v>16</v>
      </c>
      <c r="R259" s="24">
        <f t="shared" si="67"/>
        <v>3027.4</v>
      </c>
      <c r="S259" s="24">
        <f t="shared" si="71"/>
        <v>1303.7903200000001</v>
      </c>
      <c r="T259" s="24">
        <f t="shared" si="77"/>
        <v>43.066338111911215</v>
      </c>
      <c r="U259" s="4"/>
    </row>
    <row r="260" spans="1:21" ht="23.25" x14ac:dyDescent="0.25">
      <c r="A260" s="17" t="s">
        <v>450</v>
      </c>
      <c r="B260" s="81" t="s">
        <v>787</v>
      </c>
      <c r="C260" s="12">
        <v>3027400</v>
      </c>
      <c r="D260" s="12">
        <v>1303790.32</v>
      </c>
      <c r="E260" s="24">
        <f t="shared" si="68"/>
        <v>43.066338111911215</v>
      </c>
      <c r="F260" s="12" t="s">
        <v>16</v>
      </c>
      <c r="G260" s="12" t="s">
        <v>16</v>
      </c>
      <c r="H260" s="12" t="s">
        <v>16</v>
      </c>
      <c r="I260" s="12">
        <v>3027400</v>
      </c>
      <c r="J260" s="12">
        <v>1303790.32</v>
      </c>
      <c r="K260" s="24">
        <f t="shared" si="69"/>
        <v>43.066338111911215</v>
      </c>
      <c r="L260" s="24">
        <f t="shared" si="66"/>
        <v>3027.4</v>
      </c>
      <c r="M260" s="24">
        <f t="shared" si="75"/>
        <v>1303.7903200000001</v>
      </c>
      <c r="N260" s="24">
        <f t="shared" si="76"/>
        <v>43.066338111911215</v>
      </c>
      <c r="O260" s="12" t="s">
        <v>16</v>
      </c>
      <c r="P260" s="12" t="s">
        <v>16</v>
      </c>
      <c r="Q260" s="12" t="s">
        <v>16</v>
      </c>
      <c r="R260" s="24">
        <f t="shared" si="67"/>
        <v>3027.4</v>
      </c>
      <c r="S260" s="24">
        <f t="shared" si="71"/>
        <v>1303.7903200000001</v>
      </c>
      <c r="T260" s="24">
        <f t="shared" si="77"/>
        <v>43.066338111911215</v>
      </c>
      <c r="U260" s="4"/>
    </row>
    <row r="261" spans="1:21" ht="23.25" x14ac:dyDescent="0.25">
      <c r="A261" s="17" t="s">
        <v>451</v>
      </c>
      <c r="B261" s="81" t="s">
        <v>783</v>
      </c>
      <c r="C261" s="12">
        <v>2340300</v>
      </c>
      <c r="D261" s="12">
        <v>821601.48</v>
      </c>
      <c r="E261" s="24">
        <f t="shared" si="68"/>
        <v>35.106673503397005</v>
      </c>
      <c r="F261" s="12" t="s">
        <v>16</v>
      </c>
      <c r="G261" s="12" t="s">
        <v>16</v>
      </c>
      <c r="H261" s="12" t="s">
        <v>16</v>
      </c>
      <c r="I261" s="12">
        <v>2340300</v>
      </c>
      <c r="J261" s="12">
        <v>821601.48</v>
      </c>
      <c r="K261" s="24">
        <f t="shared" si="69"/>
        <v>35.106673503397005</v>
      </c>
      <c r="L261" s="24">
        <f t="shared" si="66"/>
        <v>2340.3000000000002</v>
      </c>
      <c r="M261" s="24">
        <f t="shared" si="75"/>
        <v>821.60148000000004</v>
      </c>
      <c r="N261" s="24">
        <f t="shared" si="76"/>
        <v>35.106673503397005</v>
      </c>
      <c r="O261" s="12" t="s">
        <v>16</v>
      </c>
      <c r="P261" s="12" t="s">
        <v>16</v>
      </c>
      <c r="Q261" s="12" t="s">
        <v>16</v>
      </c>
      <c r="R261" s="24">
        <f t="shared" si="67"/>
        <v>2340.3000000000002</v>
      </c>
      <c r="S261" s="24">
        <f t="shared" si="71"/>
        <v>821.60148000000004</v>
      </c>
      <c r="T261" s="24">
        <f t="shared" si="77"/>
        <v>35.106673503397005</v>
      </c>
      <c r="U261" s="4"/>
    </row>
    <row r="262" spans="1:21" ht="23.25" x14ac:dyDescent="0.25">
      <c r="A262" s="17" t="s">
        <v>452</v>
      </c>
      <c r="B262" s="81" t="s">
        <v>782</v>
      </c>
      <c r="C262" s="12">
        <v>2340300</v>
      </c>
      <c r="D262" s="12">
        <v>821601.48</v>
      </c>
      <c r="E262" s="24">
        <f t="shared" si="68"/>
        <v>35.106673503397005</v>
      </c>
      <c r="F262" s="12" t="s">
        <v>16</v>
      </c>
      <c r="G262" s="12" t="s">
        <v>16</v>
      </c>
      <c r="H262" s="12" t="s">
        <v>16</v>
      </c>
      <c r="I262" s="12">
        <v>2340300</v>
      </c>
      <c r="J262" s="12">
        <v>821601.48</v>
      </c>
      <c r="K262" s="24">
        <f t="shared" si="69"/>
        <v>35.106673503397005</v>
      </c>
      <c r="L262" s="24">
        <f t="shared" si="66"/>
        <v>2340.3000000000002</v>
      </c>
      <c r="M262" s="24">
        <f t="shared" si="75"/>
        <v>821.60148000000004</v>
      </c>
      <c r="N262" s="24">
        <f t="shared" si="76"/>
        <v>35.106673503397005</v>
      </c>
      <c r="O262" s="12" t="s">
        <v>16</v>
      </c>
      <c r="P262" s="12" t="s">
        <v>16</v>
      </c>
      <c r="Q262" s="12" t="s">
        <v>16</v>
      </c>
      <c r="R262" s="24">
        <f t="shared" si="67"/>
        <v>2340.3000000000002</v>
      </c>
      <c r="S262" s="24">
        <f t="shared" si="71"/>
        <v>821.60148000000004</v>
      </c>
      <c r="T262" s="24">
        <f t="shared" si="77"/>
        <v>35.106673503397005</v>
      </c>
      <c r="U262" s="4"/>
    </row>
    <row r="263" spans="1:21" ht="23.25" x14ac:dyDescent="0.25">
      <c r="A263" s="17" t="s">
        <v>453</v>
      </c>
      <c r="B263" s="81" t="s">
        <v>732</v>
      </c>
      <c r="C263" s="12">
        <v>6425595</v>
      </c>
      <c r="D263" s="12" t="s">
        <v>16</v>
      </c>
      <c r="E263" s="12" t="s">
        <v>16</v>
      </c>
      <c r="F263" s="12" t="s">
        <v>16</v>
      </c>
      <c r="G263" s="12" t="s">
        <v>16</v>
      </c>
      <c r="H263" s="12" t="s">
        <v>16</v>
      </c>
      <c r="I263" s="12">
        <v>6425595</v>
      </c>
      <c r="J263" s="12" t="s">
        <v>16</v>
      </c>
      <c r="K263" s="12" t="s">
        <v>16</v>
      </c>
      <c r="L263" s="24">
        <f t="shared" si="66"/>
        <v>6425.5950000000003</v>
      </c>
      <c r="M263" s="12" t="s">
        <v>16</v>
      </c>
      <c r="N263" s="12" t="s">
        <v>16</v>
      </c>
      <c r="O263" s="12" t="s">
        <v>16</v>
      </c>
      <c r="P263" s="12" t="s">
        <v>16</v>
      </c>
      <c r="Q263" s="12" t="s">
        <v>16</v>
      </c>
      <c r="R263" s="24">
        <f t="shared" si="67"/>
        <v>6425.5950000000003</v>
      </c>
      <c r="S263" s="12" t="s">
        <v>16</v>
      </c>
      <c r="T263" s="12" t="s">
        <v>16</v>
      </c>
      <c r="U263" s="4"/>
    </row>
    <row r="264" spans="1:21" x14ac:dyDescent="0.25">
      <c r="A264" s="17" t="s">
        <v>454</v>
      </c>
      <c r="B264" s="81" t="s">
        <v>731</v>
      </c>
      <c r="C264" s="12">
        <v>6425595</v>
      </c>
      <c r="D264" s="12" t="s">
        <v>16</v>
      </c>
      <c r="E264" s="12" t="s">
        <v>16</v>
      </c>
      <c r="F264" s="12" t="s">
        <v>16</v>
      </c>
      <c r="G264" s="12" t="s">
        <v>16</v>
      </c>
      <c r="H264" s="12" t="s">
        <v>16</v>
      </c>
      <c r="I264" s="12">
        <v>6425595</v>
      </c>
      <c r="J264" s="12" t="s">
        <v>16</v>
      </c>
      <c r="K264" s="12" t="s">
        <v>16</v>
      </c>
      <c r="L264" s="24">
        <f t="shared" si="66"/>
        <v>6425.5950000000003</v>
      </c>
      <c r="M264" s="12" t="s">
        <v>16</v>
      </c>
      <c r="N264" s="12" t="s">
        <v>16</v>
      </c>
      <c r="O264" s="12" t="s">
        <v>16</v>
      </c>
      <c r="P264" s="12" t="s">
        <v>16</v>
      </c>
      <c r="Q264" s="12" t="s">
        <v>16</v>
      </c>
      <c r="R264" s="24">
        <f t="shared" si="67"/>
        <v>6425.5950000000003</v>
      </c>
      <c r="S264" s="12" t="s">
        <v>16</v>
      </c>
      <c r="T264" s="12" t="s">
        <v>16</v>
      </c>
      <c r="U264" s="4"/>
    </row>
    <row r="265" spans="1:21" ht="23.25" x14ac:dyDescent="0.25">
      <c r="A265" s="17" t="s">
        <v>455</v>
      </c>
      <c r="B265" s="81" t="s">
        <v>780</v>
      </c>
      <c r="C265" s="12">
        <v>6425595</v>
      </c>
      <c r="D265" s="12" t="s">
        <v>16</v>
      </c>
      <c r="E265" s="12" t="s">
        <v>16</v>
      </c>
      <c r="F265" s="12" t="s">
        <v>16</v>
      </c>
      <c r="G265" s="12" t="s">
        <v>16</v>
      </c>
      <c r="H265" s="12" t="s">
        <v>16</v>
      </c>
      <c r="I265" s="12">
        <v>6425595</v>
      </c>
      <c r="J265" s="12" t="s">
        <v>16</v>
      </c>
      <c r="K265" s="12" t="s">
        <v>16</v>
      </c>
      <c r="L265" s="24">
        <f t="shared" si="66"/>
        <v>6425.5950000000003</v>
      </c>
      <c r="M265" s="12" t="s">
        <v>16</v>
      </c>
      <c r="N265" s="12" t="s">
        <v>16</v>
      </c>
      <c r="O265" s="12" t="s">
        <v>16</v>
      </c>
      <c r="P265" s="12" t="s">
        <v>16</v>
      </c>
      <c r="Q265" s="12" t="s">
        <v>16</v>
      </c>
      <c r="R265" s="24">
        <f t="shared" si="67"/>
        <v>6425.5950000000003</v>
      </c>
      <c r="S265" s="12" t="s">
        <v>16</v>
      </c>
      <c r="T265" s="12" t="s">
        <v>16</v>
      </c>
      <c r="U265" s="4"/>
    </row>
    <row r="266" spans="1:21" x14ac:dyDescent="0.25">
      <c r="A266" s="17" t="s">
        <v>456</v>
      </c>
      <c r="B266" s="81" t="s">
        <v>781</v>
      </c>
      <c r="C266" s="12">
        <v>27000</v>
      </c>
      <c r="D266" s="12" t="s">
        <v>16</v>
      </c>
      <c r="E266" s="12" t="s">
        <v>16</v>
      </c>
      <c r="F266" s="12" t="s">
        <v>16</v>
      </c>
      <c r="G266" s="12" t="s">
        <v>16</v>
      </c>
      <c r="H266" s="12" t="s">
        <v>16</v>
      </c>
      <c r="I266" s="12">
        <v>27000</v>
      </c>
      <c r="J266" s="12" t="s">
        <v>16</v>
      </c>
      <c r="K266" s="12" t="s">
        <v>16</v>
      </c>
      <c r="L266" s="24">
        <f t="shared" si="66"/>
        <v>27</v>
      </c>
      <c r="M266" s="12" t="s">
        <v>16</v>
      </c>
      <c r="N266" s="12" t="s">
        <v>16</v>
      </c>
      <c r="O266" s="12" t="s">
        <v>16</v>
      </c>
      <c r="P266" s="12" t="s">
        <v>16</v>
      </c>
      <c r="Q266" s="12" t="s">
        <v>16</v>
      </c>
      <c r="R266" s="24">
        <f t="shared" si="67"/>
        <v>27</v>
      </c>
      <c r="S266" s="12" t="s">
        <v>16</v>
      </c>
      <c r="T266" s="12" t="s">
        <v>16</v>
      </c>
      <c r="U266" s="4"/>
    </row>
    <row r="267" spans="1:21" ht="23.25" x14ac:dyDescent="0.25">
      <c r="A267" s="17" t="s">
        <v>457</v>
      </c>
      <c r="B267" s="81" t="s">
        <v>758</v>
      </c>
      <c r="C267" s="12">
        <v>27000</v>
      </c>
      <c r="D267" s="12" t="s">
        <v>16</v>
      </c>
      <c r="E267" s="12" t="s">
        <v>16</v>
      </c>
      <c r="F267" s="12" t="s">
        <v>16</v>
      </c>
      <c r="G267" s="12" t="s">
        <v>16</v>
      </c>
      <c r="H267" s="12" t="s">
        <v>16</v>
      </c>
      <c r="I267" s="12">
        <v>27000</v>
      </c>
      <c r="J267" s="12" t="s">
        <v>16</v>
      </c>
      <c r="K267" s="12" t="s">
        <v>16</v>
      </c>
      <c r="L267" s="24">
        <f t="shared" si="66"/>
        <v>27</v>
      </c>
      <c r="M267" s="12" t="s">
        <v>16</v>
      </c>
      <c r="N267" s="12" t="s">
        <v>16</v>
      </c>
      <c r="O267" s="12" t="s">
        <v>16</v>
      </c>
      <c r="P267" s="12" t="s">
        <v>16</v>
      </c>
      <c r="Q267" s="12" t="s">
        <v>16</v>
      </c>
      <c r="R267" s="24">
        <f t="shared" si="67"/>
        <v>27</v>
      </c>
      <c r="S267" s="12" t="s">
        <v>16</v>
      </c>
      <c r="T267" s="12" t="s">
        <v>16</v>
      </c>
      <c r="U267" s="4"/>
    </row>
    <row r="268" spans="1:21" ht="38.25" customHeight="1" x14ac:dyDescent="0.25">
      <c r="A268" s="17" t="s">
        <v>458</v>
      </c>
      <c r="B268" s="81" t="s">
        <v>757</v>
      </c>
      <c r="C268" s="12">
        <v>27000</v>
      </c>
      <c r="D268" s="12" t="s">
        <v>16</v>
      </c>
      <c r="E268" s="12" t="s">
        <v>16</v>
      </c>
      <c r="F268" s="12" t="s">
        <v>16</v>
      </c>
      <c r="G268" s="12" t="s">
        <v>16</v>
      </c>
      <c r="H268" s="12" t="s">
        <v>16</v>
      </c>
      <c r="I268" s="12">
        <v>27000</v>
      </c>
      <c r="J268" s="12" t="s">
        <v>16</v>
      </c>
      <c r="K268" s="12" t="s">
        <v>16</v>
      </c>
      <c r="L268" s="24">
        <f t="shared" si="66"/>
        <v>27</v>
      </c>
      <c r="M268" s="12" t="s">
        <v>16</v>
      </c>
      <c r="N268" s="12" t="s">
        <v>16</v>
      </c>
      <c r="O268" s="12" t="s">
        <v>16</v>
      </c>
      <c r="P268" s="12" t="s">
        <v>16</v>
      </c>
      <c r="Q268" s="12" t="s">
        <v>16</v>
      </c>
      <c r="R268" s="24">
        <f t="shared" si="67"/>
        <v>27</v>
      </c>
      <c r="S268" s="12" t="s">
        <v>16</v>
      </c>
      <c r="T268" s="12" t="s">
        <v>16</v>
      </c>
      <c r="U268" s="4"/>
    </row>
    <row r="269" spans="1:21" ht="23.25" x14ac:dyDescent="0.25">
      <c r="A269" s="17" t="s">
        <v>459</v>
      </c>
      <c r="B269" s="81" t="s">
        <v>759</v>
      </c>
      <c r="C269" s="12">
        <v>27000</v>
      </c>
      <c r="D269" s="12" t="s">
        <v>16</v>
      </c>
      <c r="E269" s="12" t="s">
        <v>16</v>
      </c>
      <c r="F269" s="12" t="s">
        <v>16</v>
      </c>
      <c r="G269" s="12" t="s">
        <v>16</v>
      </c>
      <c r="H269" s="12" t="s">
        <v>16</v>
      </c>
      <c r="I269" s="12">
        <v>27000</v>
      </c>
      <c r="J269" s="12" t="s">
        <v>16</v>
      </c>
      <c r="K269" s="12" t="s">
        <v>16</v>
      </c>
      <c r="L269" s="24">
        <f t="shared" si="66"/>
        <v>27</v>
      </c>
      <c r="M269" s="12" t="s">
        <v>16</v>
      </c>
      <c r="N269" s="12" t="s">
        <v>16</v>
      </c>
      <c r="O269" s="12" t="s">
        <v>16</v>
      </c>
      <c r="P269" s="12" t="s">
        <v>16</v>
      </c>
      <c r="Q269" s="12" t="s">
        <v>16</v>
      </c>
      <c r="R269" s="24">
        <f t="shared" si="67"/>
        <v>27</v>
      </c>
      <c r="S269" s="12" t="s">
        <v>16</v>
      </c>
      <c r="T269" s="12" t="s">
        <v>16</v>
      </c>
      <c r="U269" s="4"/>
    </row>
    <row r="270" spans="1:21" x14ac:dyDescent="0.25">
      <c r="A270" s="17" t="s">
        <v>460</v>
      </c>
      <c r="B270" s="81" t="s">
        <v>779</v>
      </c>
      <c r="C270" s="12">
        <v>169900</v>
      </c>
      <c r="D270" s="12" t="s">
        <v>16</v>
      </c>
      <c r="E270" s="12" t="s">
        <v>16</v>
      </c>
      <c r="F270" s="12" t="s">
        <v>16</v>
      </c>
      <c r="G270" s="12" t="s">
        <v>16</v>
      </c>
      <c r="H270" s="12" t="s">
        <v>16</v>
      </c>
      <c r="I270" s="12">
        <v>169900</v>
      </c>
      <c r="J270" s="12" t="s">
        <v>16</v>
      </c>
      <c r="K270" s="12" t="s">
        <v>16</v>
      </c>
      <c r="L270" s="24">
        <f t="shared" si="66"/>
        <v>169.9</v>
      </c>
      <c r="M270" s="12" t="s">
        <v>16</v>
      </c>
      <c r="N270" s="12" t="s">
        <v>16</v>
      </c>
      <c r="O270" s="12" t="s">
        <v>16</v>
      </c>
      <c r="P270" s="12" t="s">
        <v>16</v>
      </c>
      <c r="Q270" s="12" t="s">
        <v>16</v>
      </c>
      <c r="R270" s="24">
        <f t="shared" si="67"/>
        <v>169.9</v>
      </c>
      <c r="S270" s="12" t="s">
        <v>16</v>
      </c>
      <c r="T270" s="12" t="s">
        <v>16</v>
      </c>
      <c r="U270" s="4"/>
    </row>
    <row r="271" spans="1:21" x14ac:dyDescent="0.25">
      <c r="A271" s="17" t="s">
        <v>461</v>
      </c>
      <c r="B271" s="81" t="s">
        <v>778</v>
      </c>
      <c r="C271" s="12">
        <v>169900</v>
      </c>
      <c r="D271" s="12" t="s">
        <v>16</v>
      </c>
      <c r="E271" s="12" t="s">
        <v>16</v>
      </c>
      <c r="F271" s="12" t="s">
        <v>16</v>
      </c>
      <c r="G271" s="12" t="s">
        <v>16</v>
      </c>
      <c r="H271" s="12" t="s">
        <v>16</v>
      </c>
      <c r="I271" s="12">
        <v>169900</v>
      </c>
      <c r="J271" s="12" t="s">
        <v>16</v>
      </c>
      <c r="K271" s="12" t="s">
        <v>16</v>
      </c>
      <c r="L271" s="24">
        <f t="shared" si="66"/>
        <v>169.9</v>
      </c>
      <c r="M271" s="12" t="s">
        <v>16</v>
      </c>
      <c r="N271" s="12" t="s">
        <v>16</v>
      </c>
      <c r="O271" s="12" t="s">
        <v>16</v>
      </c>
      <c r="P271" s="12" t="s">
        <v>16</v>
      </c>
      <c r="Q271" s="12" t="s">
        <v>16</v>
      </c>
      <c r="R271" s="24">
        <f t="shared" si="67"/>
        <v>169.9</v>
      </c>
      <c r="S271" s="12" t="s">
        <v>16</v>
      </c>
      <c r="T271" s="12" t="s">
        <v>16</v>
      </c>
      <c r="U271" s="4"/>
    </row>
    <row r="272" spans="1:21" ht="45.75" x14ac:dyDescent="0.25">
      <c r="A272" s="17" t="s">
        <v>462</v>
      </c>
      <c r="B272" s="81" t="s">
        <v>716</v>
      </c>
      <c r="C272" s="12">
        <v>30000</v>
      </c>
      <c r="D272" s="12" t="s">
        <v>16</v>
      </c>
      <c r="E272" s="12" t="s">
        <v>16</v>
      </c>
      <c r="F272" s="12" t="s">
        <v>16</v>
      </c>
      <c r="G272" s="12" t="s">
        <v>16</v>
      </c>
      <c r="H272" s="12" t="s">
        <v>16</v>
      </c>
      <c r="I272" s="12">
        <v>30000</v>
      </c>
      <c r="J272" s="12" t="s">
        <v>16</v>
      </c>
      <c r="K272" s="12" t="s">
        <v>16</v>
      </c>
      <c r="L272" s="24">
        <f t="shared" ref="L272:L286" si="78">C272/1000</f>
        <v>30</v>
      </c>
      <c r="M272" s="12" t="s">
        <v>16</v>
      </c>
      <c r="N272" s="12" t="s">
        <v>16</v>
      </c>
      <c r="O272" s="12" t="s">
        <v>16</v>
      </c>
      <c r="P272" s="12" t="s">
        <v>16</v>
      </c>
      <c r="Q272" s="12" t="s">
        <v>16</v>
      </c>
      <c r="R272" s="24">
        <f t="shared" ref="R272:R295" si="79">I272/1000</f>
        <v>30</v>
      </c>
      <c r="S272" s="12" t="s">
        <v>16</v>
      </c>
      <c r="T272" s="12" t="s">
        <v>16</v>
      </c>
      <c r="U272" s="4"/>
    </row>
    <row r="273" spans="1:21" x14ac:dyDescent="0.25">
      <c r="A273" s="17" t="s">
        <v>463</v>
      </c>
      <c r="B273" s="81" t="s">
        <v>725</v>
      </c>
      <c r="C273" s="12">
        <v>30000</v>
      </c>
      <c r="D273" s="12" t="s">
        <v>16</v>
      </c>
      <c r="E273" s="12" t="s">
        <v>16</v>
      </c>
      <c r="F273" s="12" t="s">
        <v>16</v>
      </c>
      <c r="G273" s="12" t="s">
        <v>16</v>
      </c>
      <c r="H273" s="12" t="s">
        <v>16</v>
      </c>
      <c r="I273" s="12">
        <v>30000</v>
      </c>
      <c r="J273" s="12" t="s">
        <v>16</v>
      </c>
      <c r="K273" s="12" t="s">
        <v>16</v>
      </c>
      <c r="L273" s="24">
        <f t="shared" si="78"/>
        <v>30</v>
      </c>
      <c r="M273" s="12" t="s">
        <v>16</v>
      </c>
      <c r="N273" s="12" t="s">
        <v>16</v>
      </c>
      <c r="O273" s="12" t="s">
        <v>16</v>
      </c>
      <c r="P273" s="12" t="s">
        <v>16</v>
      </c>
      <c r="Q273" s="12" t="s">
        <v>16</v>
      </c>
      <c r="R273" s="24">
        <f t="shared" si="79"/>
        <v>30</v>
      </c>
      <c r="S273" s="12" t="s">
        <v>16</v>
      </c>
      <c r="T273" s="12" t="s">
        <v>16</v>
      </c>
      <c r="U273" s="4"/>
    </row>
    <row r="274" spans="1:21" x14ac:dyDescent="0.25">
      <c r="A274" s="17" t="s">
        <v>464</v>
      </c>
      <c r="B274" s="81" t="s">
        <v>777</v>
      </c>
      <c r="C274" s="12">
        <v>30000</v>
      </c>
      <c r="D274" s="12" t="s">
        <v>16</v>
      </c>
      <c r="E274" s="12" t="s">
        <v>16</v>
      </c>
      <c r="F274" s="12" t="s">
        <v>16</v>
      </c>
      <c r="G274" s="12" t="s">
        <v>16</v>
      </c>
      <c r="H274" s="12" t="s">
        <v>16</v>
      </c>
      <c r="I274" s="12">
        <v>30000</v>
      </c>
      <c r="J274" s="12" t="s">
        <v>16</v>
      </c>
      <c r="K274" s="12" t="s">
        <v>16</v>
      </c>
      <c r="L274" s="24">
        <f t="shared" si="78"/>
        <v>30</v>
      </c>
      <c r="M274" s="12" t="s">
        <v>16</v>
      </c>
      <c r="N274" s="12" t="s">
        <v>16</v>
      </c>
      <c r="O274" s="12" t="s">
        <v>16</v>
      </c>
      <c r="P274" s="12" t="s">
        <v>16</v>
      </c>
      <c r="Q274" s="12" t="s">
        <v>16</v>
      </c>
      <c r="R274" s="24">
        <f t="shared" si="79"/>
        <v>30</v>
      </c>
      <c r="S274" s="12" t="s">
        <v>16</v>
      </c>
      <c r="T274" s="12" t="s">
        <v>16</v>
      </c>
      <c r="U274" s="4"/>
    </row>
    <row r="275" spans="1:21" ht="23.25" x14ac:dyDescent="0.25">
      <c r="A275" s="17" t="s">
        <v>465</v>
      </c>
      <c r="B275" s="81" t="s">
        <v>727</v>
      </c>
      <c r="C275" s="12">
        <v>139900</v>
      </c>
      <c r="D275" s="12" t="s">
        <v>16</v>
      </c>
      <c r="E275" s="12" t="s">
        <v>16</v>
      </c>
      <c r="F275" s="12" t="s">
        <v>16</v>
      </c>
      <c r="G275" s="12" t="s">
        <v>16</v>
      </c>
      <c r="H275" s="12" t="s">
        <v>16</v>
      </c>
      <c r="I275" s="12">
        <v>139900</v>
      </c>
      <c r="J275" s="12" t="s">
        <v>16</v>
      </c>
      <c r="K275" s="12" t="s">
        <v>16</v>
      </c>
      <c r="L275" s="24">
        <f t="shared" si="78"/>
        <v>139.9</v>
      </c>
      <c r="M275" s="12" t="s">
        <v>16</v>
      </c>
      <c r="N275" s="12" t="s">
        <v>16</v>
      </c>
      <c r="O275" s="12" t="s">
        <v>16</v>
      </c>
      <c r="P275" s="12" t="s">
        <v>16</v>
      </c>
      <c r="Q275" s="12" t="s">
        <v>16</v>
      </c>
      <c r="R275" s="24">
        <f t="shared" si="79"/>
        <v>139.9</v>
      </c>
      <c r="S275" s="12" t="s">
        <v>16</v>
      </c>
      <c r="T275" s="12" t="s">
        <v>16</v>
      </c>
      <c r="U275" s="4"/>
    </row>
    <row r="276" spans="1:21" ht="23.25" x14ac:dyDescent="0.25">
      <c r="A276" s="17" t="s">
        <v>466</v>
      </c>
      <c r="B276" s="81" t="s">
        <v>728</v>
      </c>
      <c r="C276" s="12">
        <v>139900</v>
      </c>
      <c r="D276" s="12" t="s">
        <v>16</v>
      </c>
      <c r="E276" s="12" t="s">
        <v>16</v>
      </c>
      <c r="F276" s="12" t="s">
        <v>16</v>
      </c>
      <c r="G276" s="12" t="s">
        <v>16</v>
      </c>
      <c r="H276" s="12" t="s">
        <v>16</v>
      </c>
      <c r="I276" s="12">
        <v>139900</v>
      </c>
      <c r="J276" s="12" t="s">
        <v>16</v>
      </c>
      <c r="K276" s="12" t="s">
        <v>16</v>
      </c>
      <c r="L276" s="24">
        <f t="shared" si="78"/>
        <v>139.9</v>
      </c>
      <c r="M276" s="12" t="s">
        <v>16</v>
      </c>
      <c r="N276" s="12" t="s">
        <v>16</v>
      </c>
      <c r="O276" s="12" t="s">
        <v>16</v>
      </c>
      <c r="P276" s="12" t="s">
        <v>16</v>
      </c>
      <c r="Q276" s="12" t="s">
        <v>16</v>
      </c>
      <c r="R276" s="24">
        <f t="shared" si="79"/>
        <v>139.9</v>
      </c>
      <c r="S276" s="12" t="s">
        <v>16</v>
      </c>
      <c r="T276" s="12" t="s">
        <v>16</v>
      </c>
      <c r="U276" s="4"/>
    </row>
    <row r="277" spans="1:21" x14ac:dyDescent="0.25">
      <c r="A277" s="17" t="s">
        <v>467</v>
      </c>
      <c r="B277" s="81" t="s">
        <v>729</v>
      </c>
      <c r="C277" s="12">
        <v>139900</v>
      </c>
      <c r="D277" s="12" t="s">
        <v>16</v>
      </c>
      <c r="E277" s="12" t="s">
        <v>16</v>
      </c>
      <c r="F277" s="12" t="s">
        <v>16</v>
      </c>
      <c r="G277" s="12" t="s">
        <v>16</v>
      </c>
      <c r="H277" s="12" t="s">
        <v>16</v>
      </c>
      <c r="I277" s="12">
        <v>139900</v>
      </c>
      <c r="J277" s="12" t="s">
        <v>16</v>
      </c>
      <c r="K277" s="12" t="s">
        <v>16</v>
      </c>
      <c r="L277" s="24">
        <f t="shared" si="78"/>
        <v>139.9</v>
      </c>
      <c r="M277" s="12" t="s">
        <v>16</v>
      </c>
      <c r="N277" s="12" t="s">
        <v>16</v>
      </c>
      <c r="O277" s="12" t="s">
        <v>16</v>
      </c>
      <c r="P277" s="12" t="s">
        <v>16</v>
      </c>
      <c r="Q277" s="12" t="s">
        <v>16</v>
      </c>
      <c r="R277" s="24">
        <f t="shared" si="79"/>
        <v>139.9</v>
      </c>
      <c r="S277" s="12" t="s">
        <v>16</v>
      </c>
      <c r="T277" s="12" t="s">
        <v>16</v>
      </c>
      <c r="U277" s="4"/>
    </row>
    <row r="278" spans="1:21" x14ac:dyDescent="0.25">
      <c r="A278" s="17" t="s">
        <v>468</v>
      </c>
      <c r="B278" s="81" t="s">
        <v>776</v>
      </c>
      <c r="C278" s="12">
        <v>1450000</v>
      </c>
      <c r="D278" s="12">
        <v>675000</v>
      </c>
      <c r="E278" s="24">
        <f t="shared" ref="E278:E282" si="80">D278/C278*100</f>
        <v>46.551724137931032</v>
      </c>
      <c r="F278" s="12" t="s">
        <v>16</v>
      </c>
      <c r="G278" s="12" t="s">
        <v>16</v>
      </c>
      <c r="H278" s="12" t="s">
        <v>16</v>
      </c>
      <c r="I278" s="12">
        <v>1450000</v>
      </c>
      <c r="J278" s="12">
        <v>675000</v>
      </c>
      <c r="K278" s="24">
        <f t="shared" ref="K278:K295" si="81">J278/I278*100</f>
        <v>46.551724137931032</v>
      </c>
      <c r="L278" s="24">
        <f t="shared" si="78"/>
        <v>1450</v>
      </c>
      <c r="M278" s="24">
        <f t="shared" si="75"/>
        <v>675</v>
      </c>
      <c r="N278" s="24">
        <f t="shared" ref="N278:N282" si="82">M278/L278*100</f>
        <v>46.551724137931032</v>
      </c>
      <c r="O278" s="12" t="s">
        <v>16</v>
      </c>
      <c r="P278" s="12" t="s">
        <v>16</v>
      </c>
      <c r="Q278" s="12" t="s">
        <v>16</v>
      </c>
      <c r="R278" s="24">
        <f t="shared" si="79"/>
        <v>1450</v>
      </c>
      <c r="S278" s="24">
        <f t="shared" ref="S278:S282" si="83">J278/1000</f>
        <v>675</v>
      </c>
      <c r="T278" s="24">
        <f t="shared" ref="T278:T282" si="84">S278/R278*100</f>
        <v>46.551724137931032</v>
      </c>
      <c r="U278" s="4"/>
    </row>
    <row r="279" spans="1:21" x14ac:dyDescent="0.25">
      <c r="A279" s="17" t="s">
        <v>469</v>
      </c>
      <c r="B279" s="81" t="s">
        <v>775</v>
      </c>
      <c r="C279" s="12">
        <v>1450000</v>
      </c>
      <c r="D279" s="12">
        <v>675000</v>
      </c>
      <c r="E279" s="24">
        <f t="shared" si="80"/>
        <v>46.551724137931032</v>
      </c>
      <c r="F279" s="12" t="s">
        <v>16</v>
      </c>
      <c r="G279" s="12" t="s">
        <v>16</v>
      </c>
      <c r="H279" s="12" t="s">
        <v>16</v>
      </c>
      <c r="I279" s="12">
        <v>1450000</v>
      </c>
      <c r="J279" s="12">
        <v>675000</v>
      </c>
      <c r="K279" s="24">
        <f t="shared" si="81"/>
        <v>46.551724137931032</v>
      </c>
      <c r="L279" s="24">
        <f t="shared" si="78"/>
        <v>1450</v>
      </c>
      <c r="M279" s="24">
        <f t="shared" si="75"/>
        <v>675</v>
      </c>
      <c r="N279" s="24">
        <f t="shared" si="82"/>
        <v>46.551724137931032</v>
      </c>
      <c r="O279" s="12" t="s">
        <v>16</v>
      </c>
      <c r="P279" s="12" t="s">
        <v>16</v>
      </c>
      <c r="Q279" s="12" t="s">
        <v>16</v>
      </c>
      <c r="R279" s="24">
        <f t="shared" si="79"/>
        <v>1450</v>
      </c>
      <c r="S279" s="24">
        <f t="shared" si="83"/>
        <v>675</v>
      </c>
      <c r="T279" s="24">
        <f t="shared" si="84"/>
        <v>46.551724137931032</v>
      </c>
      <c r="U279" s="4"/>
    </row>
    <row r="280" spans="1:21" ht="23.25" x14ac:dyDescent="0.25">
      <c r="A280" s="17" t="s">
        <v>470</v>
      </c>
      <c r="B280" s="81" t="s">
        <v>758</v>
      </c>
      <c r="C280" s="12">
        <v>1450000</v>
      </c>
      <c r="D280" s="12">
        <v>675000</v>
      </c>
      <c r="E280" s="24">
        <f t="shared" si="80"/>
        <v>46.551724137931032</v>
      </c>
      <c r="F280" s="12" t="s">
        <v>16</v>
      </c>
      <c r="G280" s="12" t="s">
        <v>16</v>
      </c>
      <c r="H280" s="12" t="s">
        <v>16</v>
      </c>
      <c r="I280" s="12">
        <v>1450000</v>
      </c>
      <c r="J280" s="12">
        <v>675000</v>
      </c>
      <c r="K280" s="24">
        <f t="shared" si="81"/>
        <v>46.551724137931032</v>
      </c>
      <c r="L280" s="24">
        <f t="shared" si="78"/>
        <v>1450</v>
      </c>
      <c r="M280" s="24">
        <f t="shared" si="75"/>
        <v>675</v>
      </c>
      <c r="N280" s="24">
        <f t="shared" si="82"/>
        <v>46.551724137931032</v>
      </c>
      <c r="O280" s="12" t="s">
        <v>16</v>
      </c>
      <c r="P280" s="12" t="s">
        <v>16</v>
      </c>
      <c r="Q280" s="12" t="s">
        <v>16</v>
      </c>
      <c r="R280" s="24">
        <f t="shared" si="79"/>
        <v>1450</v>
      </c>
      <c r="S280" s="24">
        <f t="shared" si="83"/>
        <v>675</v>
      </c>
      <c r="T280" s="24">
        <f t="shared" si="84"/>
        <v>46.551724137931032</v>
      </c>
      <c r="U280" s="4"/>
    </row>
    <row r="281" spans="1:21" ht="38.25" customHeight="1" x14ac:dyDescent="0.25">
      <c r="A281" s="17" t="s">
        <v>471</v>
      </c>
      <c r="B281" s="81" t="s">
        <v>757</v>
      </c>
      <c r="C281" s="12">
        <v>1450000</v>
      </c>
      <c r="D281" s="12">
        <v>675000</v>
      </c>
      <c r="E281" s="24">
        <f t="shared" si="80"/>
        <v>46.551724137931032</v>
      </c>
      <c r="F281" s="12" t="s">
        <v>16</v>
      </c>
      <c r="G281" s="12" t="s">
        <v>16</v>
      </c>
      <c r="H281" s="12" t="s">
        <v>16</v>
      </c>
      <c r="I281" s="12">
        <v>1450000</v>
      </c>
      <c r="J281" s="12">
        <v>675000</v>
      </c>
      <c r="K281" s="24">
        <f t="shared" si="81"/>
        <v>46.551724137931032</v>
      </c>
      <c r="L281" s="24">
        <f t="shared" si="78"/>
        <v>1450</v>
      </c>
      <c r="M281" s="24">
        <f t="shared" si="75"/>
        <v>675</v>
      </c>
      <c r="N281" s="24">
        <f t="shared" si="82"/>
        <v>46.551724137931032</v>
      </c>
      <c r="O281" s="12" t="s">
        <v>16</v>
      </c>
      <c r="P281" s="12" t="s">
        <v>16</v>
      </c>
      <c r="Q281" s="12" t="s">
        <v>16</v>
      </c>
      <c r="R281" s="24">
        <f t="shared" si="79"/>
        <v>1450</v>
      </c>
      <c r="S281" s="24">
        <f t="shared" si="83"/>
        <v>675</v>
      </c>
      <c r="T281" s="24">
        <f t="shared" si="84"/>
        <v>46.551724137931032</v>
      </c>
      <c r="U281" s="4"/>
    </row>
    <row r="282" spans="1:21" ht="23.25" x14ac:dyDescent="0.25">
      <c r="A282" s="17" t="s">
        <v>472</v>
      </c>
      <c r="B282" s="81" t="s">
        <v>759</v>
      </c>
      <c r="C282" s="12">
        <v>1450000</v>
      </c>
      <c r="D282" s="12">
        <v>675000</v>
      </c>
      <c r="E282" s="24">
        <f t="shared" si="80"/>
        <v>46.551724137931032</v>
      </c>
      <c r="F282" s="12" t="s">
        <v>16</v>
      </c>
      <c r="G282" s="12" t="s">
        <v>16</v>
      </c>
      <c r="H282" s="12" t="s">
        <v>16</v>
      </c>
      <c r="I282" s="12">
        <v>1450000</v>
      </c>
      <c r="J282" s="12">
        <v>675000</v>
      </c>
      <c r="K282" s="24">
        <f t="shared" si="81"/>
        <v>46.551724137931032</v>
      </c>
      <c r="L282" s="24">
        <f t="shared" si="78"/>
        <v>1450</v>
      </c>
      <c r="M282" s="24">
        <f t="shared" si="75"/>
        <v>675</v>
      </c>
      <c r="N282" s="24">
        <f t="shared" si="82"/>
        <v>46.551724137931032</v>
      </c>
      <c r="O282" s="12" t="s">
        <v>16</v>
      </c>
      <c r="P282" s="12" t="s">
        <v>16</v>
      </c>
      <c r="Q282" s="12" t="s">
        <v>16</v>
      </c>
      <c r="R282" s="24">
        <f t="shared" si="79"/>
        <v>1450</v>
      </c>
      <c r="S282" s="24">
        <f t="shared" si="83"/>
        <v>675</v>
      </c>
      <c r="T282" s="24">
        <f t="shared" si="84"/>
        <v>46.551724137931032</v>
      </c>
      <c r="U282" s="4"/>
    </row>
    <row r="283" spans="1:21" ht="23.25" x14ac:dyDescent="0.25">
      <c r="A283" s="17" t="s">
        <v>473</v>
      </c>
      <c r="B283" s="81" t="s">
        <v>773</v>
      </c>
      <c r="C283" s="12">
        <v>126200</v>
      </c>
      <c r="D283" s="12" t="s">
        <v>16</v>
      </c>
      <c r="E283" s="12" t="s">
        <v>16</v>
      </c>
      <c r="F283" s="12">
        <v>4100</v>
      </c>
      <c r="G283" s="12" t="s">
        <v>16</v>
      </c>
      <c r="H283" s="12" t="s">
        <v>16</v>
      </c>
      <c r="I283" s="12">
        <v>126200</v>
      </c>
      <c r="J283" s="12" t="s">
        <v>16</v>
      </c>
      <c r="K283" s="12" t="s">
        <v>16</v>
      </c>
      <c r="L283" s="24">
        <f t="shared" si="78"/>
        <v>126.2</v>
      </c>
      <c r="M283" s="12" t="s">
        <v>16</v>
      </c>
      <c r="N283" s="12" t="s">
        <v>16</v>
      </c>
      <c r="O283" s="24">
        <f t="shared" ref="O283:O295" si="85">F283/1000</f>
        <v>4.0999999999999996</v>
      </c>
      <c r="P283" s="12" t="s">
        <v>16</v>
      </c>
      <c r="Q283" s="12" t="s">
        <v>16</v>
      </c>
      <c r="R283" s="24">
        <f t="shared" si="79"/>
        <v>126.2</v>
      </c>
      <c r="S283" s="12" t="s">
        <v>16</v>
      </c>
      <c r="T283" s="12" t="s">
        <v>16</v>
      </c>
      <c r="U283" s="4"/>
    </row>
    <row r="284" spans="1:21" ht="23.25" x14ac:dyDescent="0.25">
      <c r="A284" s="17" t="s">
        <v>474</v>
      </c>
      <c r="B284" s="81" t="s">
        <v>774</v>
      </c>
      <c r="C284" s="12">
        <v>126200</v>
      </c>
      <c r="D284" s="12" t="s">
        <v>16</v>
      </c>
      <c r="E284" s="12" t="s">
        <v>16</v>
      </c>
      <c r="F284" s="12">
        <v>4100</v>
      </c>
      <c r="G284" s="12" t="s">
        <v>16</v>
      </c>
      <c r="H284" s="12" t="s">
        <v>16</v>
      </c>
      <c r="I284" s="12">
        <v>126200</v>
      </c>
      <c r="J284" s="12" t="s">
        <v>16</v>
      </c>
      <c r="K284" s="12" t="s">
        <v>16</v>
      </c>
      <c r="L284" s="24">
        <f t="shared" si="78"/>
        <v>126.2</v>
      </c>
      <c r="M284" s="12" t="s">
        <v>16</v>
      </c>
      <c r="N284" s="12" t="s">
        <v>16</v>
      </c>
      <c r="O284" s="24">
        <f t="shared" si="85"/>
        <v>4.0999999999999996</v>
      </c>
      <c r="P284" s="12" t="s">
        <v>16</v>
      </c>
      <c r="Q284" s="12" t="s">
        <v>16</v>
      </c>
      <c r="R284" s="24">
        <f t="shared" si="79"/>
        <v>126.2</v>
      </c>
      <c r="S284" s="12" t="s">
        <v>16</v>
      </c>
      <c r="T284" s="12" t="s">
        <v>16</v>
      </c>
      <c r="U284" s="4"/>
    </row>
    <row r="285" spans="1:21" x14ac:dyDescent="0.25">
      <c r="A285" s="17" t="s">
        <v>475</v>
      </c>
      <c r="B285" s="81" t="s">
        <v>772</v>
      </c>
      <c r="C285" s="12">
        <v>126200</v>
      </c>
      <c r="D285" s="12" t="s">
        <v>16</v>
      </c>
      <c r="E285" s="12" t="s">
        <v>16</v>
      </c>
      <c r="F285" s="12">
        <v>4100</v>
      </c>
      <c r="G285" s="12" t="s">
        <v>16</v>
      </c>
      <c r="H285" s="12" t="s">
        <v>16</v>
      </c>
      <c r="I285" s="12">
        <v>126200</v>
      </c>
      <c r="J285" s="12" t="s">
        <v>16</v>
      </c>
      <c r="K285" s="12" t="s">
        <v>16</v>
      </c>
      <c r="L285" s="24">
        <f t="shared" si="78"/>
        <v>126.2</v>
      </c>
      <c r="M285" s="12" t="s">
        <v>16</v>
      </c>
      <c r="N285" s="12" t="s">
        <v>16</v>
      </c>
      <c r="O285" s="24">
        <f t="shared" si="85"/>
        <v>4.0999999999999996</v>
      </c>
      <c r="P285" s="12" t="s">
        <v>16</v>
      </c>
      <c r="Q285" s="12" t="s">
        <v>16</v>
      </c>
      <c r="R285" s="24">
        <f t="shared" si="79"/>
        <v>126.2</v>
      </c>
      <c r="S285" s="12" t="s">
        <v>16</v>
      </c>
      <c r="T285" s="12" t="s">
        <v>16</v>
      </c>
      <c r="U285" s="4"/>
    </row>
    <row r="286" spans="1:21" x14ac:dyDescent="0.25">
      <c r="A286" s="17" t="s">
        <v>476</v>
      </c>
      <c r="B286" s="81" t="s">
        <v>771</v>
      </c>
      <c r="C286" s="12">
        <v>126200</v>
      </c>
      <c r="D286" s="12" t="s">
        <v>16</v>
      </c>
      <c r="E286" s="12" t="s">
        <v>16</v>
      </c>
      <c r="F286" s="12">
        <v>4100</v>
      </c>
      <c r="G286" s="12" t="s">
        <v>16</v>
      </c>
      <c r="H286" s="12" t="s">
        <v>16</v>
      </c>
      <c r="I286" s="12">
        <v>126200</v>
      </c>
      <c r="J286" s="12" t="s">
        <v>16</v>
      </c>
      <c r="K286" s="12" t="s">
        <v>16</v>
      </c>
      <c r="L286" s="24">
        <f t="shared" si="78"/>
        <v>126.2</v>
      </c>
      <c r="M286" s="12" t="s">
        <v>16</v>
      </c>
      <c r="N286" s="12" t="s">
        <v>16</v>
      </c>
      <c r="O286" s="24">
        <f t="shared" si="85"/>
        <v>4.0999999999999996</v>
      </c>
      <c r="P286" s="12" t="s">
        <v>16</v>
      </c>
      <c r="Q286" s="12" t="s">
        <v>16</v>
      </c>
      <c r="R286" s="24">
        <f t="shared" si="79"/>
        <v>126.2</v>
      </c>
      <c r="S286" s="12" t="s">
        <v>16</v>
      </c>
      <c r="T286" s="12" t="s">
        <v>16</v>
      </c>
      <c r="U286" s="4"/>
    </row>
    <row r="287" spans="1:21" ht="30.75" customHeight="1" x14ac:dyDescent="0.25">
      <c r="A287" s="17" t="s">
        <v>477</v>
      </c>
      <c r="B287" s="81" t="s">
        <v>770</v>
      </c>
      <c r="C287" s="12" t="s">
        <v>16</v>
      </c>
      <c r="D287" s="12" t="s">
        <v>16</v>
      </c>
      <c r="E287" s="12" t="s">
        <v>16</v>
      </c>
      <c r="F287" s="12">
        <v>2087600</v>
      </c>
      <c r="G287" s="12">
        <v>1126600</v>
      </c>
      <c r="H287" s="24">
        <f>G287/F287*100</f>
        <v>53.966277064571756</v>
      </c>
      <c r="I287" s="12">
        <v>2087600</v>
      </c>
      <c r="J287" s="12">
        <v>1126600</v>
      </c>
      <c r="K287" s="24">
        <f t="shared" si="81"/>
        <v>53.966277064571756</v>
      </c>
      <c r="L287" s="12" t="s">
        <v>16</v>
      </c>
      <c r="M287" s="12" t="s">
        <v>16</v>
      </c>
      <c r="N287" s="12" t="s">
        <v>16</v>
      </c>
      <c r="O287" s="24">
        <f t="shared" si="85"/>
        <v>2087.6</v>
      </c>
      <c r="P287" s="24">
        <f>G287/1000</f>
        <v>1126.5999999999999</v>
      </c>
      <c r="Q287" s="24">
        <f>P287/O287*100</f>
        <v>53.966277064571756</v>
      </c>
      <c r="R287" s="24">
        <f t="shared" si="79"/>
        <v>2087.6</v>
      </c>
      <c r="S287" s="24">
        <f>J287/1000</f>
        <v>1126.5999999999999</v>
      </c>
      <c r="T287" s="24">
        <f t="shared" ref="T287" si="86">S287/R287*100</f>
        <v>53.966277064571756</v>
      </c>
      <c r="U287" s="4"/>
    </row>
    <row r="288" spans="1:21" ht="23.25" x14ac:dyDescent="0.25">
      <c r="A288" s="17" t="s">
        <v>478</v>
      </c>
      <c r="B288" s="81" t="s">
        <v>769</v>
      </c>
      <c r="C288" s="12" t="s">
        <v>16</v>
      </c>
      <c r="D288" s="12" t="s">
        <v>16</v>
      </c>
      <c r="E288" s="12" t="s">
        <v>16</v>
      </c>
      <c r="F288" s="12">
        <v>19100</v>
      </c>
      <c r="G288" s="12" t="s">
        <v>16</v>
      </c>
      <c r="H288" s="12" t="s">
        <v>16</v>
      </c>
      <c r="I288" s="12">
        <v>19100</v>
      </c>
      <c r="J288" s="12" t="s">
        <v>16</v>
      </c>
      <c r="K288" s="12" t="s">
        <v>16</v>
      </c>
      <c r="L288" s="12" t="s">
        <v>16</v>
      </c>
      <c r="M288" s="12" t="s">
        <v>16</v>
      </c>
      <c r="N288" s="12" t="s">
        <v>16</v>
      </c>
      <c r="O288" s="24">
        <f t="shared" si="85"/>
        <v>19.100000000000001</v>
      </c>
      <c r="P288" s="12" t="s">
        <v>16</v>
      </c>
      <c r="Q288" s="12" t="s">
        <v>16</v>
      </c>
      <c r="R288" s="24">
        <f t="shared" si="79"/>
        <v>19.100000000000001</v>
      </c>
      <c r="S288" s="12" t="s">
        <v>16</v>
      </c>
      <c r="T288" s="12" t="s">
        <v>16</v>
      </c>
      <c r="U288" s="4"/>
    </row>
    <row r="289" spans="1:21" x14ac:dyDescent="0.25">
      <c r="A289" s="17" t="s">
        <v>479</v>
      </c>
      <c r="B289" s="81" t="s">
        <v>722</v>
      </c>
      <c r="C289" s="12" t="s">
        <v>16</v>
      </c>
      <c r="D289" s="12" t="s">
        <v>16</v>
      </c>
      <c r="E289" s="12" t="s">
        <v>16</v>
      </c>
      <c r="F289" s="12">
        <v>19100</v>
      </c>
      <c r="G289" s="12" t="s">
        <v>16</v>
      </c>
      <c r="H289" s="12" t="s">
        <v>16</v>
      </c>
      <c r="I289" s="12">
        <v>19100</v>
      </c>
      <c r="J289" s="12" t="s">
        <v>16</v>
      </c>
      <c r="K289" s="12" t="s">
        <v>16</v>
      </c>
      <c r="L289" s="12" t="s">
        <v>16</v>
      </c>
      <c r="M289" s="12" t="s">
        <v>16</v>
      </c>
      <c r="N289" s="12" t="s">
        <v>16</v>
      </c>
      <c r="O289" s="24">
        <f t="shared" si="85"/>
        <v>19.100000000000001</v>
      </c>
      <c r="P289" s="12" t="s">
        <v>16</v>
      </c>
      <c r="Q289" s="12" t="s">
        <v>16</v>
      </c>
      <c r="R289" s="24">
        <f t="shared" si="79"/>
        <v>19.100000000000001</v>
      </c>
      <c r="S289" s="12" t="s">
        <v>16</v>
      </c>
      <c r="T289" s="12" t="s">
        <v>16</v>
      </c>
      <c r="U289" s="4"/>
    </row>
    <row r="290" spans="1:21" x14ac:dyDescent="0.25">
      <c r="A290" s="17" t="s">
        <v>480</v>
      </c>
      <c r="B290" s="81" t="s">
        <v>768</v>
      </c>
      <c r="C290" s="12" t="s">
        <v>16</v>
      </c>
      <c r="D290" s="12" t="s">
        <v>16</v>
      </c>
      <c r="E290" s="12" t="s">
        <v>16</v>
      </c>
      <c r="F290" s="12">
        <v>19100</v>
      </c>
      <c r="G290" s="12" t="s">
        <v>16</v>
      </c>
      <c r="H290" s="12" t="s">
        <v>16</v>
      </c>
      <c r="I290" s="12">
        <v>19100</v>
      </c>
      <c r="J290" s="12" t="s">
        <v>16</v>
      </c>
      <c r="K290" s="12" t="s">
        <v>16</v>
      </c>
      <c r="L290" s="12" t="s">
        <v>16</v>
      </c>
      <c r="M290" s="12" t="s">
        <v>16</v>
      </c>
      <c r="N290" s="12" t="s">
        <v>16</v>
      </c>
      <c r="O290" s="24">
        <f t="shared" si="85"/>
        <v>19.100000000000001</v>
      </c>
      <c r="P290" s="12" t="s">
        <v>16</v>
      </c>
      <c r="Q290" s="12" t="s">
        <v>16</v>
      </c>
      <c r="R290" s="24">
        <f t="shared" si="79"/>
        <v>19.100000000000001</v>
      </c>
      <c r="S290" s="12" t="s">
        <v>16</v>
      </c>
      <c r="T290" s="12" t="s">
        <v>16</v>
      </c>
      <c r="U290" s="4"/>
    </row>
    <row r="291" spans="1:21" x14ac:dyDescent="0.25">
      <c r="A291" s="17" t="s">
        <v>481</v>
      </c>
      <c r="B291" s="82" t="s">
        <v>644</v>
      </c>
      <c r="C291" s="12" t="s">
        <v>16</v>
      </c>
      <c r="D291" s="12" t="s">
        <v>16</v>
      </c>
      <c r="E291" s="12" t="s">
        <v>16</v>
      </c>
      <c r="F291" s="12">
        <v>19100</v>
      </c>
      <c r="G291" s="12" t="s">
        <v>16</v>
      </c>
      <c r="H291" s="12" t="s">
        <v>16</v>
      </c>
      <c r="I291" s="12">
        <v>19100</v>
      </c>
      <c r="J291" s="12" t="s">
        <v>16</v>
      </c>
      <c r="K291" s="12" t="s">
        <v>16</v>
      </c>
      <c r="L291" s="12" t="s">
        <v>16</v>
      </c>
      <c r="M291" s="12" t="s">
        <v>16</v>
      </c>
      <c r="N291" s="12" t="s">
        <v>16</v>
      </c>
      <c r="O291" s="24">
        <f t="shared" si="85"/>
        <v>19.100000000000001</v>
      </c>
      <c r="P291" s="12" t="s">
        <v>16</v>
      </c>
      <c r="Q291" s="12" t="s">
        <v>16</v>
      </c>
      <c r="R291" s="24">
        <f t="shared" si="79"/>
        <v>19.100000000000001</v>
      </c>
      <c r="S291" s="12" t="s">
        <v>16</v>
      </c>
      <c r="T291" s="12" t="s">
        <v>16</v>
      </c>
      <c r="U291" s="4"/>
    </row>
    <row r="292" spans="1:21" x14ac:dyDescent="0.25">
      <c r="A292" s="17" t="s">
        <v>482</v>
      </c>
      <c r="B292" s="82" t="s">
        <v>767</v>
      </c>
      <c r="C292" s="12" t="s">
        <v>16</v>
      </c>
      <c r="D292" s="12" t="s">
        <v>16</v>
      </c>
      <c r="E292" s="12" t="s">
        <v>16</v>
      </c>
      <c r="F292" s="12">
        <v>2068500</v>
      </c>
      <c r="G292" s="12">
        <v>1126600</v>
      </c>
      <c r="H292" s="24">
        <f t="shared" ref="H292:H295" si="87">G292/F292*100</f>
        <v>54.4645878656031</v>
      </c>
      <c r="I292" s="12">
        <v>2068500</v>
      </c>
      <c r="J292" s="12">
        <v>1126600</v>
      </c>
      <c r="K292" s="24">
        <f t="shared" si="81"/>
        <v>54.4645878656031</v>
      </c>
      <c r="L292" s="12" t="s">
        <v>16</v>
      </c>
      <c r="M292" s="12" t="s">
        <v>16</v>
      </c>
      <c r="N292" s="12" t="s">
        <v>16</v>
      </c>
      <c r="O292" s="24">
        <f t="shared" si="85"/>
        <v>2068.5</v>
      </c>
      <c r="P292" s="24">
        <f t="shared" ref="P292:P295" si="88">G292/1000</f>
        <v>1126.5999999999999</v>
      </c>
      <c r="Q292" s="24">
        <f t="shared" ref="Q292:Q295" si="89">P292/O292*100</f>
        <v>54.464587865603086</v>
      </c>
      <c r="R292" s="24">
        <f t="shared" si="79"/>
        <v>2068.5</v>
      </c>
      <c r="S292" s="24">
        <f t="shared" ref="S292:S295" si="90">J292/1000</f>
        <v>1126.5999999999999</v>
      </c>
      <c r="T292" s="24">
        <f t="shared" ref="T292:T295" si="91">S292/R292*100</f>
        <v>54.464587865603086</v>
      </c>
      <c r="U292" s="4"/>
    </row>
    <row r="293" spans="1:21" x14ac:dyDescent="0.25">
      <c r="A293" s="17" t="s">
        <v>483</v>
      </c>
      <c r="B293" s="81" t="s">
        <v>722</v>
      </c>
      <c r="C293" s="12" t="s">
        <v>16</v>
      </c>
      <c r="D293" s="12" t="s">
        <v>16</v>
      </c>
      <c r="E293" s="12" t="s">
        <v>16</v>
      </c>
      <c r="F293" s="12">
        <v>2068500</v>
      </c>
      <c r="G293" s="12">
        <v>1126600</v>
      </c>
      <c r="H293" s="24">
        <f t="shared" si="87"/>
        <v>54.4645878656031</v>
      </c>
      <c r="I293" s="12">
        <v>2068500</v>
      </c>
      <c r="J293" s="12">
        <v>1126600</v>
      </c>
      <c r="K293" s="24">
        <f t="shared" si="81"/>
        <v>54.4645878656031</v>
      </c>
      <c r="L293" s="12" t="s">
        <v>16</v>
      </c>
      <c r="M293" s="12" t="s">
        <v>16</v>
      </c>
      <c r="N293" s="12" t="s">
        <v>16</v>
      </c>
      <c r="O293" s="24">
        <f t="shared" si="85"/>
        <v>2068.5</v>
      </c>
      <c r="P293" s="24">
        <f t="shared" si="88"/>
        <v>1126.5999999999999</v>
      </c>
      <c r="Q293" s="24">
        <f t="shared" si="89"/>
        <v>54.464587865603086</v>
      </c>
      <c r="R293" s="24">
        <f t="shared" si="79"/>
        <v>2068.5</v>
      </c>
      <c r="S293" s="24">
        <f t="shared" si="90"/>
        <v>1126.5999999999999</v>
      </c>
      <c r="T293" s="24">
        <f t="shared" si="91"/>
        <v>54.464587865603086</v>
      </c>
      <c r="U293" s="4"/>
    </row>
    <row r="294" spans="1:21" x14ac:dyDescent="0.25">
      <c r="A294" s="17" t="s">
        <v>484</v>
      </c>
      <c r="B294" s="16" t="s">
        <v>721</v>
      </c>
      <c r="C294" s="12" t="s">
        <v>16</v>
      </c>
      <c r="D294" s="12" t="s">
        <v>16</v>
      </c>
      <c r="E294" s="12" t="s">
        <v>16</v>
      </c>
      <c r="F294" s="12">
        <v>2068500</v>
      </c>
      <c r="G294" s="12">
        <v>1126600</v>
      </c>
      <c r="H294" s="24">
        <f t="shared" si="87"/>
        <v>54.4645878656031</v>
      </c>
      <c r="I294" s="12">
        <v>2068500</v>
      </c>
      <c r="J294" s="12">
        <v>1126600</v>
      </c>
      <c r="K294" s="24">
        <f t="shared" si="81"/>
        <v>54.4645878656031</v>
      </c>
      <c r="L294" s="12" t="s">
        <v>16</v>
      </c>
      <c r="M294" s="12" t="s">
        <v>16</v>
      </c>
      <c r="N294" s="12" t="s">
        <v>16</v>
      </c>
      <c r="O294" s="24">
        <f t="shared" si="85"/>
        <v>2068.5</v>
      </c>
      <c r="P294" s="24">
        <f t="shared" si="88"/>
        <v>1126.5999999999999</v>
      </c>
      <c r="Q294" s="24">
        <f t="shared" si="89"/>
        <v>54.464587865603086</v>
      </c>
      <c r="R294" s="24">
        <f t="shared" si="79"/>
        <v>2068.5</v>
      </c>
      <c r="S294" s="24">
        <f t="shared" si="90"/>
        <v>1126.5999999999999</v>
      </c>
      <c r="T294" s="24">
        <f t="shared" si="91"/>
        <v>54.464587865603086</v>
      </c>
      <c r="U294" s="4"/>
    </row>
    <row r="295" spans="1:21" ht="35.25" thickBot="1" x14ac:dyDescent="0.3">
      <c r="A295" s="17" t="s">
        <v>485</v>
      </c>
      <c r="B295" s="16" t="s">
        <v>720</v>
      </c>
      <c r="C295" s="12" t="s">
        <v>16</v>
      </c>
      <c r="D295" s="12" t="s">
        <v>16</v>
      </c>
      <c r="E295" s="12" t="s">
        <v>16</v>
      </c>
      <c r="F295" s="12">
        <v>2068500</v>
      </c>
      <c r="G295" s="12">
        <v>1126600</v>
      </c>
      <c r="H295" s="24">
        <f t="shared" si="87"/>
        <v>54.4645878656031</v>
      </c>
      <c r="I295" s="12">
        <v>2068500</v>
      </c>
      <c r="J295" s="12">
        <v>1126600</v>
      </c>
      <c r="K295" s="24">
        <f t="shared" si="81"/>
        <v>54.4645878656031</v>
      </c>
      <c r="L295" s="12" t="s">
        <v>16</v>
      </c>
      <c r="M295" s="12" t="s">
        <v>16</v>
      </c>
      <c r="N295" s="12" t="s">
        <v>16</v>
      </c>
      <c r="O295" s="24">
        <f t="shared" si="85"/>
        <v>2068.5</v>
      </c>
      <c r="P295" s="24">
        <f t="shared" si="88"/>
        <v>1126.5999999999999</v>
      </c>
      <c r="Q295" s="24">
        <f t="shared" si="89"/>
        <v>54.464587865603086</v>
      </c>
      <c r="R295" s="24">
        <f t="shared" si="79"/>
        <v>2068.5</v>
      </c>
      <c r="S295" s="24">
        <f t="shared" si="90"/>
        <v>1126.5999999999999</v>
      </c>
      <c r="T295" s="24">
        <f t="shared" si="91"/>
        <v>54.464587865603086</v>
      </c>
      <c r="U295" s="4"/>
    </row>
    <row r="296" spans="1:21" ht="12.95" customHeight="1" thickBot="1" x14ac:dyDescent="0.3">
      <c r="A296" s="26"/>
      <c r="B296" s="25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4"/>
    </row>
    <row r="297" spans="1:21" ht="27" customHeight="1" thickBot="1" x14ac:dyDescent="0.3">
      <c r="A297" s="28" t="s">
        <v>15</v>
      </c>
      <c r="B297" s="27" t="s">
        <v>486</v>
      </c>
      <c r="C297" s="29">
        <v>-28551464.210000001</v>
      </c>
      <c r="D297" s="29">
        <v>-5817732.25</v>
      </c>
      <c r="E297" s="24">
        <f>D297/C297*100</f>
        <v>20.376300869229571</v>
      </c>
      <c r="F297" s="29" t="s">
        <v>16</v>
      </c>
      <c r="G297" s="29" t="s">
        <v>16</v>
      </c>
      <c r="H297" s="12" t="s">
        <v>16</v>
      </c>
      <c r="I297" s="29">
        <v>-23641109.399999999</v>
      </c>
      <c r="J297" s="29">
        <v>-1670035.08</v>
      </c>
      <c r="K297" s="24">
        <f>J297/I297*100</f>
        <v>7.0641146815216729</v>
      </c>
      <c r="L297" s="24">
        <f>C297/1000</f>
        <v>-28551.464210000002</v>
      </c>
      <c r="M297" s="24">
        <f>D297/1000</f>
        <v>-5817.73225</v>
      </c>
      <c r="N297" s="24">
        <f>M297/L297*100</f>
        <v>20.376300869229567</v>
      </c>
      <c r="O297" s="29" t="s">
        <v>16</v>
      </c>
      <c r="P297" s="29" t="s">
        <v>16</v>
      </c>
      <c r="Q297" s="12" t="s">
        <v>16</v>
      </c>
      <c r="R297" s="24">
        <f>I297/1000</f>
        <v>-23641.109399999998</v>
      </c>
      <c r="S297" s="24">
        <f>J297/1000</f>
        <v>-1670.0350800000001</v>
      </c>
      <c r="T297" s="24">
        <f>S297/R297*100</f>
        <v>7.0641146815216729</v>
      </c>
      <c r="U297" s="4"/>
    </row>
    <row r="298" spans="1:21" ht="12.95" customHeight="1" x14ac:dyDescent="0.25">
      <c r="A298" s="30"/>
      <c r="B298" s="3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4"/>
    </row>
    <row r="299" spans="1:21" ht="12.95" customHeight="1" x14ac:dyDescent="0.25">
      <c r="A299" s="6"/>
      <c r="B299" s="6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4"/>
    </row>
  </sheetData>
  <mergeCells count="3">
    <mergeCell ref="A7:T7"/>
    <mergeCell ref="A8:T8"/>
    <mergeCell ref="A9:T9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45"/>
  <sheetViews>
    <sheetView tabSelected="1" view="pageBreakPreview" zoomScaleNormal="100" zoomScaleSheetLayoutView="100" workbookViewId="0">
      <selection activeCell="R5" sqref="R5"/>
    </sheetView>
  </sheetViews>
  <sheetFormatPr defaultRowHeight="15" x14ac:dyDescent="0.25"/>
  <cols>
    <col min="1" max="1" width="20.7109375" style="1" customWidth="1"/>
    <col min="2" max="2" width="49.42578125" style="1" customWidth="1"/>
    <col min="3" max="3" width="16.42578125" style="1" hidden="1" customWidth="1"/>
    <col min="4" max="4" width="16.140625" style="1" hidden="1" customWidth="1"/>
    <col min="5" max="5" width="10.7109375" style="1" hidden="1" customWidth="1"/>
    <col min="6" max="7" width="16.42578125" style="1" hidden="1" customWidth="1"/>
    <col min="8" max="8" width="10.42578125" style="1" hidden="1" customWidth="1"/>
    <col min="9" max="10" width="13" style="1" hidden="1" customWidth="1"/>
    <col min="11" max="11" width="11.140625" style="1" hidden="1" customWidth="1"/>
    <col min="12" max="12" width="16.42578125" style="1" customWidth="1"/>
    <col min="13" max="13" width="16.140625" style="1" customWidth="1"/>
    <col min="14" max="14" width="10.7109375" style="1" customWidth="1"/>
    <col min="15" max="16" width="16.42578125" style="1" customWidth="1"/>
    <col min="17" max="17" width="10.42578125" style="1" customWidth="1"/>
    <col min="18" max="19" width="13" style="1" customWidth="1"/>
    <col min="20" max="20" width="11.140625" style="1" customWidth="1"/>
    <col min="21" max="21" width="9.140625" style="1" customWidth="1"/>
    <col min="22" max="16384" width="9.140625" style="1"/>
  </cols>
  <sheetData>
    <row r="1" spans="1:21" ht="10.5" customHeight="1" x14ac:dyDescent="0.25">
      <c r="A1" s="21"/>
      <c r="B1" s="20"/>
      <c r="C1" s="15"/>
      <c r="D1" s="15"/>
      <c r="E1" s="15"/>
      <c r="F1" s="15"/>
      <c r="G1" s="3"/>
      <c r="H1" s="3"/>
      <c r="I1" s="15"/>
      <c r="J1" s="3"/>
      <c r="K1" s="3"/>
      <c r="L1" s="15"/>
      <c r="M1" s="15"/>
      <c r="N1" s="15"/>
      <c r="O1" s="15"/>
      <c r="P1" s="3"/>
      <c r="Q1" s="3"/>
      <c r="R1" s="15"/>
      <c r="S1" s="3"/>
      <c r="T1" s="3"/>
      <c r="U1" s="4"/>
    </row>
    <row r="2" spans="1:21" ht="14.1" customHeight="1" x14ac:dyDescent="0.25">
      <c r="R2" s="85" t="s">
        <v>854</v>
      </c>
      <c r="S2" s="86"/>
      <c r="U2" s="4"/>
    </row>
    <row r="3" spans="1:21" ht="14.1" customHeight="1" x14ac:dyDescent="0.25">
      <c r="R3" s="85" t="s">
        <v>706</v>
      </c>
      <c r="S3" s="86"/>
      <c r="U3" s="4"/>
    </row>
    <row r="4" spans="1:21" ht="14.1" customHeight="1" x14ac:dyDescent="0.25">
      <c r="R4" s="85" t="s">
        <v>707</v>
      </c>
      <c r="S4" s="86"/>
      <c r="U4" s="4"/>
    </row>
    <row r="5" spans="1:21" ht="14.1" customHeight="1" x14ac:dyDescent="0.25">
      <c r="R5" s="56" t="s">
        <v>856</v>
      </c>
      <c r="S5" s="58"/>
      <c r="U5" s="4"/>
    </row>
    <row r="6" spans="1:21" ht="14.1" customHeight="1" x14ac:dyDescent="0.25">
      <c r="U6" s="4"/>
    </row>
    <row r="7" spans="1:21" ht="19.5" customHeight="1" x14ac:dyDescent="0.25">
      <c r="A7" s="115" t="s">
        <v>708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4"/>
    </row>
    <row r="8" spans="1:21" ht="24.75" customHeight="1" x14ac:dyDescent="0.25">
      <c r="A8" s="115" t="s">
        <v>711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4"/>
    </row>
    <row r="9" spans="1:21" ht="12.95" customHeight="1" x14ac:dyDescent="0.25">
      <c r="A9" s="118" t="s">
        <v>855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4"/>
    </row>
    <row r="10" spans="1:21" x14ac:dyDescent="0.25">
      <c r="A10" s="42"/>
      <c r="B10" s="110"/>
      <c r="C10" s="7"/>
      <c r="D10" s="7"/>
      <c r="E10" s="7"/>
      <c r="F10" s="7"/>
      <c r="G10" s="7"/>
      <c r="H10" s="7"/>
      <c r="I10" s="7"/>
      <c r="J10" s="3"/>
      <c r="K10" s="3"/>
      <c r="L10" s="7"/>
      <c r="M10" s="7"/>
      <c r="N10" s="7"/>
      <c r="O10" s="7"/>
      <c r="P10" s="7"/>
      <c r="Q10" s="7"/>
      <c r="R10" s="7"/>
      <c r="S10" s="3"/>
      <c r="T10" s="3"/>
      <c r="U10" s="4"/>
    </row>
    <row r="11" spans="1:21" ht="15.75" thickBot="1" x14ac:dyDescent="0.3">
      <c r="A11" s="111"/>
      <c r="B11" s="112"/>
      <c r="C11" s="91"/>
      <c r="D11" s="91"/>
      <c r="E11" s="91"/>
      <c r="F11" s="91"/>
      <c r="G11" s="91"/>
      <c r="H11" s="91"/>
      <c r="I11" s="91"/>
      <c r="J11" s="93"/>
      <c r="K11" s="93"/>
      <c r="L11" s="91"/>
      <c r="M11" s="91"/>
      <c r="N11" s="91"/>
      <c r="O11" s="91"/>
      <c r="P11" s="91"/>
      <c r="Q11" s="91"/>
      <c r="R11" s="91"/>
      <c r="S11" s="94" t="s">
        <v>822</v>
      </c>
      <c r="T11" s="93"/>
      <c r="U11" s="4"/>
    </row>
    <row r="12" spans="1:21" ht="138" customHeight="1" x14ac:dyDescent="0.25">
      <c r="A12" s="77" t="s">
        <v>487</v>
      </c>
      <c r="B12" s="97" t="s">
        <v>2</v>
      </c>
      <c r="C12" s="107" t="s">
        <v>828</v>
      </c>
      <c r="D12" s="107" t="s">
        <v>829</v>
      </c>
      <c r="E12" s="108" t="s">
        <v>830</v>
      </c>
      <c r="F12" s="107" t="s">
        <v>831</v>
      </c>
      <c r="G12" s="107" t="s">
        <v>521</v>
      </c>
      <c r="H12" s="108" t="s">
        <v>519</v>
      </c>
      <c r="I12" s="107" t="s">
        <v>522</v>
      </c>
      <c r="J12" s="107" t="s">
        <v>712</v>
      </c>
      <c r="K12" s="109" t="s">
        <v>832</v>
      </c>
      <c r="L12" s="98" t="s">
        <v>828</v>
      </c>
      <c r="M12" s="98" t="s">
        <v>829</v>
      </c>
      <c r="N12" s="99" t="s">
        <v>830</v>
      </c>
      <c r="O12" s="98" t="s">
        <v>831</v>
      </c>
      <c r="P12" s="98" t="s">
        <v>521</v>
      </c>
      <c r="Q12" s="99" t="s">
        <v>519</v>
      </c>
      <c r="R12" s="98" t="s">
        <v>522</v>
      </c>
      <c r="S12" s="98" t="s">
        <v>712</v>
      </c>
      <c r="T12" s="100" t="s">
        <v>832</v>
      </c>
      <c r="U12" s="4"/>
    </row>
    <row r="13" spans="1:21" ht="11.45" customHeight="1" thickBot="1" x14ac:dyDescent="0.3">
      <c r="A13" s="95" t="s">
        <v>3</v>
      </c>
      <c r="B13" s="95" t="s">
        <v>4</v>
      </c>
      <c r="C13" s="96" t="s">
        <v>5</v>
      </c>
      <c r="D13" s="96" t="s">
        <v>6</v>
      </c>
      <c r="E13" s="96" t="s">
        <v>7</v>
      </c>
      <c r="F13" s="96" t="s">
        <v>8</v>
      </c>
      <c r="G13" s="96" t="s">
        <v>9</v>
      </c>
      <c r="H13" s="96" t="s">
        <v>10</v>
      </c>
      <c r="I13" s="96" t="s">
        <v>11</v>
      </c>
      <c r="J13" s="96" t="s">
        <v>12</v>
      </c>
      <c r="K13" s="96" t="s">
        <v>13</v>
      </c>
      <c r="L13" s="96" t="s">
        <v>5</v>
      </c>
      <c r="M13" s="96" t="s">
        <v>6</v>
      </c>
      <c r="N13" s="96" t="s">
        <v>7</v>
      </c>
      <c r="O13" s="96" t="s">
        <v>8</v>
      </c>
      <c r="P13" s="96" t="s">
        <v>9</v>
      </c>
      <c r="Q13" s="96" t="s">
        <v>10</v>
      </c>
      <c r="R13" s="96" t="s">
        <v>11</v>
      </c>
      <c r="S13" s="96" t="s">
        <v>12</v>
      </c>
      <c r="T13" s="96" t="s">
        <v>13</v>
      </c>
      <c r="U13" s="4"/>
    </row>
    <row r="14" spans="1:21" ht="25.5" customHeight="1" x14ac:dyDescent="0.25">
      <c r="A14" s="11" t="s">
        <v>15</v>
      </c>
      <c r="B14" s="105" t="s">
        <v>488</v>
      </c>
      <c r="C14" s="12">
        <v>28551464.210000001</v>
      </c>
      <c r="D14" s="12">
        <v>5817732.25</v>
      </c>
      <c r="E14" s="12">
        <f>D14/C14*100</f>
        <v>20.376300869229571</v>
      </c>
      <c r="F14" s="12" t="s">
        <v>16</v>
      </c>
      <c r="G14" s="12" t="s">
        <v>16</v>
      </c>
      <c r="H14" s="24" t="s">
        <v>16</v>
      </c>
      <c r="I14" s="12">
        <v>23641109.399999999</v>
      </c>
      <c r="J14" s="12">
        <v>1670035.08</v>
      </c>
      <c r="K14" s="12">
        <f>J14/I14*100</f>
        <v>7.0641146815216729</v>
      </c>
      <c r="L14" s="12">
        <f>C14/1000</f>
        <v>28551.464210000002</v>
      </c>
      <c r="M14" s="12">
        <f>D14/1000</f>
        <v>5817.73225</v>
      </c>
      <c r="N14" s="12">
        <f>M14/L14*100</f>
        <v>20.376300869229567</v>
      </c>
      <c r="O14" s="12" t="s">
        <v>16</v>
      </c>
      <c r="P14" s="12" t="s">
        <v>16</v>
      </c>
      <c r="Q14" s="24" t="s">
        <v>16</v>
      </c>
      <c r="R14" s="12">
        <f>I14/1000</f>
        <v>23641.109399999998</v>
      </c>
      <c r="S14" s="12">
        <f>J14/1000</f>
        <v>1670.0350800000001</v>
      </c>
      <c r="T14" s="12">
        <f>S14/R14*100</f>
        <v>7.0641146815216729</v>
      </c>
      <c r="U14" s="4"/>
    </row>
    <row r="15" spans="1:21" ht="19.5" customHeight="1" x14ac:dyDescent="0.25">
      <c r="A15" s="14"/>
      <c r="B15" s="32" t="s">
        <v>489</v>
      </c>
      <c r="C15" s="14"/>
      <c r="D15" s="14"/>
      <c r="E15" s="14"/>
      <c r="F15" s="14"/>
      <c r="G15" s="33"/>
      <c r="H15" s="101" t="s">
        <v>16</v>
      </c>
      <c r="I15" s="14"/>
      <c r="J15" s="33"/>
      <c r="K15" s="33"/>
      <c r="L15" s="104"/>
      <c r="M15" s="14"/>
      <c r="N15" s="14"/>
      <c r="O15" s="14"/>
      <c r="P15" s="33"/>
      <c r="Q15" s="101" t="s">
        <v>16</v>
      </c>
      <c r="R15" s="104"/>
      <c r="S15" s="33"/>
      <c r="T15" s="33"/>
      <c r="U15" s="4"/>
    </row>
    <row r="16" spans="1:21" ht="15.75" customHeight="1" x14ac:dyDescent="0.25">
      <c r="A16" s="31" t="s">
        <v>15</v>
      </c>
      <c r="B16" s="34" t="s">
        <v>490</v>
      </c>
      <c r="C16" s="24">
        <v>-1432977.86</v>
      </c>
      <c r="D16" s="24" t="s">
        <v>16</v>
      </c>
      <c r="E16" s="24" t="s">
        <v>16</v>
      </c>
      <c r="F16" s="24" t="s">
        <v>16</v>
      </c>
      <c r="G16" s="24" t="s">
        <v>16</v>
      </c>
      <c r="H16" s="102" t="s">
        <v>16</v>
      </c>
      <c r="I16" s="24">
        <v>-1352221.57</v>
      </c>
      <c r="J16" s="24" t="s">
        <v>16</v>
      </c>
      <c r="K16" s="24" t="s">
        <v>16</v>
      </c>
      <c r="L16" s="103">
        <f>C16/1000</f>
        <v>-1432.9778600000002</v>
      </c>
      <c r="M16" s="24" t="s">
        <v>16</v>
      </c>
      <c r="N16" s="24" t="s">
        <v>16</v>
      </c>
      <c r="O16" s="24" t="s">
        <v>16</v>
      </c>
      <c r="P16" s="24" t="s">
        <v>16</v>
      </c>
      <c r="Q16" s="102" t="s">
        <v>16</v>
      </c>
      <c r="R16" s="103">
        <f>I16/1000</f>
        <v>-1352.2215700000002</v>
      </c>
      <c r="S16" s="24" t="s">
        <v>16</v>
      </c>
      <c r="T16" s="24" t="s">
        <v>16</v>
      </c>
      <c r="U16" s="4"/>
    </row>
    <row r="17" spans="1:21" ht="12.95" customHeight="1" x14ac:dyDescent="0.25">
      <c r="A17" s="14"/>
      <c r="B17" s="35" t="s">
        <v>491</v>
      </c>
      <c r="C17" s="14"/>
      <c r="D17" s="14"/>
      <c r="E17" s="101" t="s">
        <v>16</v>
      </c>
      <c r="F17" s="14"/>
      <c r="G17" s="14"/>
      <c r="H17" s="101" t="s">
        <v>16</v>
      </c>
      <c r="I17" s="14"/>
      <c r="J17" s="14"/>
      <c r="K17" s="101" t="s">
        <v>16</v>
      </c>
      <c r="L17" s="104"/>
      <c r="M17" s="14"/>
      <c r="N17" s="101" t="s">
        <v>16</v>
      </c>
      <c r="O17" s="14"/>
      <c r="P17" s="14"/>
      <c r="Q17" s="101" t="s">
        <v>16</v>
      </c>
      <c r="R17" s="104"/>
      <c r="S17" s="14"/>
      <c r="T17" s="101" t="s">
        <v>16</v>
      </c>
      <c r="U17" s="4"/>
    </row>
    <row r="18" spans="1:21" ht="23.25" x14ac:dyDescent="0.25">
      <c r="A18" s="31" t="s">
        <v>492</v>
      </c>
      <c r="B18" s="81" t="s">
        <v>833</v>
      </c>
      <c r="C18" s="24">
        <v>-1432977.86</v>
      </c>
      <c r="D18" s="24" t="s">
        <v>16</v>
      </c>
      <c r="E18" s="102" t="s">
        <v>16</v>
      </c>
      <c r="F18" s="24">
        <v>-80756.289999999994</v>
      </c>
      <c r="G18" s="24" t="s">
        <v>16</v>
      </c>
      <c r="H18" s="102" t="s">
        <v>16</v>
      </c>
      <c r="I18" s="24">
        <v>-1432977.86</v>
      </c>
      <c r="J18" s="24" t="s">
        <v>16</v>
      </c>
      <c r="K18" s="102" t="s">
        <v>16</v>
      </c>
      <c r="L18" s="103">
        <f t="shared" ref="L18:L21" si="0">C18/1000</f>
        <v>-1432.9778600000002</v>
      </c>
      <c r="M18" s="24" t="s">
        <v>16</v>
      </c>
      <c r="N18" s="102" t="s">
        <v>16</v>
      </c>
      <c r="O18" s="24">
        <f>F18/1000</f>
        <v>-80.756289999999993</v>
      </c>
      <c r="P18" s="24" t="s">
        <v>16</v>
      </c>
      <c r="Q18" s="102" t="s">
        <v>16</v>
      </c>
      <c r="R18" s="103">
        <f t="shared" ref="R18:R21" si="1">I18/1000</f>
        <v>-1432.9778600000002</v>
      </c>
      <c r="S18" s="24" t="s">
        <v>16</v>
      </c>
      <c r="T18" s="102" t="s">
        <v>16</v>
      </c>
      <c r="U18" s="4"/>
    </row>
    <row r="19" spans="1:21" ht="34.5" x14ac:dyDescent="0.25">
      <c r="A19" s="31" t="s">
        <v>493</v>
      </c>
      <c r="B19" s="81" t="s">
        <v>834</v>
      </c>
      <c r="C19" s="24">
        <v>-1432977.86</v>
      </c>
      <c r="D19" s="24" t="s">
        <v>16</v>
      </c>
      <c r="E19" s="24" t="s">
        <v>16</v>
      </c>
      <c r="F19" s="24">
        <v>-80756.289999999994</v>
      </c>
      <c r="G19" s="24" t="s">
        <v>16</v>
      </c>
      <c r="H19" s="24" t="s">
        <v>16</v>
      </c>
      <c r="I19" s="24">
        <v>-1432977.86</v>
      </c>
      <c r="J19" s="24" t="s">
        <v>16</v>
      </c>
      <c r="K19" s="24" t="s">
        <v>16</v>
      </c>
      <c r="L19" s="12">
        <f t="shared" si="0"/>
        <v>-1432.9778600000002</v>
      </c>
      <c r="M19" s="24" t="s">
        <v>16</v>
      </c>
      <c r="N19" s="24" t="s">
        <v>16</v>
      </c>
      <c r="O19" s="24">
        <f t="shared" ref="O19:O20" si="2">F19/1000</f>
        <v>-80.756289999999993</v>
      </c>
      <c r="P19" s="24" t="s">
        <v>16</v>
      </c>
      <c r="Q19" s="24" t="s">
        <v>16</v>
      </c>
      <c r="R19" s="12">
        <f t="shared" si="1"/>
        <v>-1432.9778600000002</v>
      </c>
      <c r="S19" s="24" t="s">
        <v>16</v>
      </c>
      <c r="T19" s="24" t="s">
        <v>16</v>
      </c>
      <c r="U19" s="4"/>
    </row>
    <row r="20" spans="1:21" ht="34.5" x14ac:dyDescent="0.25">
      <c r="A20" s="31" t="s">
        <v>494</v>
      </c>
      <c r="B20" s="81" t="s">
        <v>835</v>
      </c>
      <c r="C20" s="24">
        <v>-1432977.86</v>
      </c>
      <c r="D20" s="24" t="s">
        <v>16</v>
      </c>
      <c r="E20" s="24" t="s">
        <v>16</v>
      </c>
      <c r="F20" s="24">
        <v>-80756.289999999994</v>
      </c>
      <c r="G20" s="24" t="s">
        <v>16</v>
      </c>
      <c r="H20" s="24" t="s">
        <v>16</v>
      </c>
      <c r="I20" s="24">
        <v>-1432977.86</v>
      </c>
      <c r="J20" s="24" t="s">
        <v>16</v>
      </c>
      <c r="K20" s="24" t="s">
        <v>16</v>
      </c>
      <c r="L20" s="12">
        <f t="shared" si="0"/>
        <v>-1432.9778600000002</v>
      </c>
      <c r="M20" s="24" t="s">
        <v>16</v>
      </c>
      <c r="N20" s="24" t="s">
        <v>16</v>
      </c>
      <c r="O20" s="24">
        <f t="shared" si="2"/>
        <v>-80.756289999999993</v>
      </c>
      <c r="P20" s="24" t="s">
        <v>16</v>
      </c>
      <c r="Q20" s="24" t="s">
        <v>16</v>
      </c>
      <c r="R20" s="12">
        <f t="shared" si="1"/>
        <v>-1432.9778600000002</v>
      </c>
      <c r="S20" s="24" t="s">
        <v>16</v>
      </c>
      <c r="T20" s="24" t="s">
        <v>16</v>
      </c>
      <c r="U20" s="4"/>
    </row>
    <row r="21" spans="1:21" ht="34.5" x14ac:dyDescent="0.25">
      <c r="A21" s="31" t="s">
        <v>495</v>
      </c>
      <c r="B21" s="81" t="s">
        <v>836</v>
      </c>
      <c r="C21" s="24">
        <v>-1432977.86</v>
      </c>
      <c r="D21" s="24" t="s">
        <v>16</v>
      </c>
      <c r="E21" s="24" t="s">
        <v>16</v>
      </c>
      <c r="F21" s="24" t="s">
        <v>16</v>
      </c>
      <c r="G21" s="24" t="s">
        <v>16</v>
      </c>
      <c r="H21" s="24" t="s">
        <v>16</v>
      </c>
      <c r="I21" s="24">
        <v>-1432977.86</v>
      </c>
      <c r="J21" s="24" t="s">
        <v>16</v>
      </c>
      <c r="K21" s="24" t="s">
        <v>16</v>
      </c>
      <c r="L21" s="12">
        <f t="shared" si="0"/>
        <v>-1432.9778600000002</v>
      </c>
      <c r="M21" s="24" t="s">
        <v>16</v>
      </c>
      <c r="N21" s="24" t="s">
        <v>16</v>
      </c>
      <c r="O21" s="24" t="s">
        <v>16</v>
      </c>
      <c r="P21" s="24" t="s">
        <v>16</v>
      </c>
      <c r="Q21" s="24" t="s">
        <v>16</v>
      </c>
      <c r="R21" s="12">
        <f t="shared" si="1"/>
        <v>-1432.9778600000002</v>
      </c>
      <c r="S21" s="24" t="s">
        <v>16</v>
      </c>
      <c r="T21" s="24" t="s">
        <v>16</v>
      </c>
      <c r="U21" s="4"/>
    </row>
    <row r="22" spans="1:21" ht="34.5" x14ac:dyDescent="0.25">
      <c r="A22" s="31" t="s">
        <v>496</v>
      </c>
      <c r="B22" s="81" t="s">
        <v>837</v>
      </c>
      <c r="C22" s="24" t="s">
        <v>16</v>
      </c>
      <c r="D22" s="24" t="s">
        <v>16</v>
      </c>
      <c r="E22" s="24" t="s">
        <v>16</v>
      </c>
      <c r="F22" s="24">
        <v>-80756.289999999994</v>
      </c>
      <c r="G22" s="24" t="s">
        <v>16</v>
      </c>
      <c r="H22" s="24" t="s">
        <v>16</v>
      </c>
      <c r="I22" s="24" t="s">
        <v>16</v>
      </c>
      <c r="J22" s="24" t="s">
        <v>16</v>
      </c>
      <c r="K22" s="24" t="s">
        <v>16</v>
      </c>
      <c r="L22" s="24" t="s">
        <v>16</v>
      </c>
      <c r="M22" s="24" t="s">
        <v>16</v>
      </c>
      <c r="N22" s="24" t="s">
        <v>16</v>
      </c>
      <c r="O22" s="24">
        <f t="shared" ref="O22:O27" si="3">F22/1000</f>
        <v>-80.756289999999993</v>
      </c>
      <c r="P22" s="24" t="s">
        <v>16</v>
      </c>
      <c r="Q22" s="24" t="s">
        <v>16</v>
      </c>
      <c r="R22" s="24" t="s">
        <v>16</v>
      </c>
      <c r="S22" s="24" t="s">
        <v>16</v>
      </c>
      <c r="T22" s="24" t="s">
        <v>16</v>
      </c>
      <c r="U22" s="4"/>
    </row>
    <row r="23" spans="1:21" ht="23.25" x14ac:dyDescent="0.25">
      <c r="A23" s="31" t="s">
        <v>497</v>
      </c>
      <c r="B23" s="81" t="s">
        <v>839</v>
      </c>
      <c r="C23" s="24" t="s">
        <v>16</v>
      </c>
      <c r="D23" s="24" t="s">
        <v>16</v>
      </c>
      <c r="E23" s="24" t="s">
        <v>16</v>
      </c>
      <c r="F23" s="24">
        <v>80756.289999999994</v>
      </c>
      <c r="G23" s="24" t="s">
        <v>16</v>
      </c>
      <c r="H23" s="24" t="s">
        <v>16</v>
      </c>
      <c r="I23" s="24">
        <v>80756.289999999994</v>
      </c>
      <c r="J23" s="24" t="s">
        <v>16</v>
      </c>
      <c r="K23" s="24" t="s">
        <v>16</v>
      </c>
      <c r="L23" s="24" t="s">
        <v>16</v>
      </c>
      <c r="M23" s="24" t="s">
        <v>16</v>
      </c>
      <c r="N23" s="24" t="s">
        <v>16</v>
      </c>
      <c r="O23" s="24">
        <f t="shared" si="3"/>
        <v>80.756289999999993</v>
      </c>
      <c r="P23" s="24" t="s">
        <v>16</v>
      </c>
      <c r="Q23" s="24" t="s">
        <v>16</v>
      </c>
      <c r="R23" s="12">
        <f t="shared" ref="R23:R27" si="4">I23/1000</f>
        <v>80.756289999999993</v>
      </c>
      <c r="S23" s="24" t="s">
        <v>16</v>
      </c>
      <c r="T23" s="24" t="s">
        <v>16</v>
      </c>
      <c r="U23" s="4"/>
    </row>
    <row r="24" spans="1:21" ht="23.25" x14ac:dyDescent="0.25">
      <c r="A24" s="31" t="s">
        <v>498</v>
      </c>
      <c r="B24" s="81" t="s">
        <v>838</v>
      </c>
      <c r="C24" s="24" t="s">
        <v>16</v>
      </c>
      <c r="D24" s="24" t="s">
        <v>16</v>
      </c>
      <c r="E24" s="24" t="s">
        <v>16</v>
      </c>
      <c r="F24" s="24">
        <v>80756.289999999994</v>
      </c>
      <c r="G24" s="24" t="s">
        <v>16</v>
      </c>
      <c r="H24" s="24" t="s">
        <v>16</v>
      </c>
      <c r="I24" s="24">
        <v>80756.289999999994</v>
      </c>
      <c r="J24" s="24" t="s">
        <v>16</v>
      </c>
      <c r="K24" s="24" t="s">
        <v>16</v>
      </c>
      <c r="L24" s="24" t="s">
        <v>16</v>
      </c>
      <c r="M24" s="24" t="s">
        <v>16</v>
      </c>
      <c r="N24" s="24" t="s">
        <v>16</v>
      </c>
      <c r="O24" s="24">
        <f t="shared" si="3"/>
        <v>80.756289999999993</v>
      </c>
      <c r="P24" s="24" t="s">
        <v>16</v>
      </c>
      <c r="Q24" s="24" t="s">
        <v>16</v>
      </c>
      <c r="R24" s="12">
        <f t="shared" si="4"/>
        <v>80.756289999999993</v>
      </c>
      <c r="S24" s="24" t="s">
        <v>16</v>
      </c>
      <c r="T24" s="24" t="s">
        <v>16</v>
      </c>
      <c r="U24" s="4"/>
    </row>
    <row r="25" spans="1:21" ht="23.25" x14ac:dyDescent="0.25">
      <c r="A25" s="31" t="s">
        <v>499</v>
      </c>
      <c r="B25" s="81" t="s">
        <v>840</v>
      </c>
      <c r="C25" s="24" t="s">
        <v>16</v>
      </c>
      <c r="D25" s="24" t="s">
        <v>16</v>
      </c>
      <c r="E25" s="24" t="s">
        <v>16</v>
      </c>
      <c r="F25" s="24">
        <v>80756.289999999994</v>
      </c>
      <c r="G25" s="24" t="s">
        <v>16</v>
      </c>
      <c r="H25" s="24" t="s">
        <v>16</v>
      </c>
      <c r="I25" s="24">
        <v>80756.289999999994</v>
      </c>
      <c r="J25" s="24" t="s">
        <v>16</v>
      </c>
      <c r="K25" s="24" t="s">
        <v>16</v>
      </c>
      <c r="L25" s="24" t="s">
        <v>16</v>
      </c>
      <c r="M25" s="24" t="s">
        <v>16</v>
      </c>
      <c r="N25" s="24" t="s">
        <v>16</v>
      </c>
      <c r="O25" s="24">
        <f t="shared" si="3"/>
        <v>80.756289999999993</v>
      </c>
      <c r="P25" s="24" t="s">
        <v>16</v>
      </c>
      <c r="Q25" s="24" t="s">
        <v>16</v>
      </c>
      <c r="R25" s="12">
        <f t="shared" si="4"/>
        <v>80.756289999999993</v>
      </c>
      <c r="S25" s="24" t="s">
        <v>16</v>
      </c>
      <c r="T25" s="24" t="s">
        <v>16</v>
      </c>
      <c r="U25" s="4"/>
    </row>
    <row r="26" spans="1:21" ht="34.5" x14ac:dyDescent="0.25">
      <c r="A26" s="31" t="s">
        <v>500</v>
      </c>
      <c r="B26" s="81" t="s">
        <v>853</v>
      </c>
      <c r="C26" s="24" t="s">
        <v>16</v>
      </c>
      <c r="D26" s="24" t="s">
        <v>16</v>
      </c>
      <c r="E26" s="24" t="s">
        <v>16</v>
      </c>
      <c r="F26" s="24">
        <v>80756.289999999994</v>
      </c>
      <c r="G26" s="24" t="s">
        <v>16</v>
      </c>
      <c r="H26" s="24" t="s">
        <v>16</v>
      </c>
      <c r="I26" s="24">
        <v>80756.289999999994</v>
      </c>
      <c r="J26" s="24" t="s">
        <v>16</v>
      </c>
      <c r="K26" s="24" t="s">
        <v>16</v>
      </c>
      <c r="L26" s="24" t="s">
        <v>16</v>
      </c>
      <c r="M26" s="24" t="s">
        <v>16</v>
      </c>
      <c r="N26" s="24" t="s">
        <v>16</v>
      </c>
      <c r="O26" s="24">
        <f t="shared" si="3"/>
        <v>80.756289999999993</v>
      </c>
      <c r="P26" s="24" t="s">
        <v>16</v>
      </c>
      <c r="Q26" s="24" t="s">
        <v>16</v>
      </c>
      <c r="R26" s="12">
        <f t="shared" si="4"/>
        <v>80.756289999999993</v>
      </c>
      <c r="S26" s="24" t="s">
        <v>16</v>
      </c>
      <c r="T26" s="24" t="s">
        <v>16</v>
      </c>
      <c r="U26" s="4"/>
    </row>
    <row r="27" spans="1:21" ht="45.75" x14ac:dyDescent="0.25">
      <c r="A27" s="31" t="s">
        <v>501</v>
      </c>
      <c r="B27" s="81" t="s">
        <v>852</v>
      </c>
      <c r="C27" s="24" t="s">
        <v>16</v>
      </c>
      <c r="D27" s="24" t="s">
        <v>16</v>
      </c>
      <c r="E27" s="24" t="s">
        <v>16</v>
      </c>
      <c r="F27" s="24">
        <v>80756.289999999994</v>
      </c>
      <c r="G27" s="24" t="s">
        <v>16</v>
      </c>
      <c r="H27" s="24" t="s">
        <v>16</v>
      </c>
      <c r="I27" s="24">
        <v>80756.289999999994</v>
      </c>
      <c r="J27" s="24" t="s">
        <v>16</v>
      </c>
      <c r="K27" s="24" t="s">
        <v>16</v>
      </c>
      <c r="L27" s="24" t="s">
        <v>16</v>
      </c>
      <c r="M27" s="24" t="s">
        <v>16</v>
      </c>
      <c r="N27" s="24" t="s">
        <v>16</v>
      </c>
      <c r="O27" s="24">
        <f t="shared" si="3"/>
        <v>80.756289999999993</v>
      </c>
      <c r="P27" s="24" t="s">
        <v>16</v>
      </c>
      <c r="Q27" s="24" t="s">
        <v>16</v>
      </c>
      <c r="R27" s="12">
        <f t="shared" si="4"/>
        <v>80.756289999999993</v>
      </c>
      <c r="S27" s="24" t="s">
        <v>16</v>
      </c>
      <c r="T27" s="24" t="s">
        <v>16</v>
      </c>
      <c r="U27" s="4"/>
    </row>
    <row r="28" spans="1:21" ht="15" customHeight="1" x14ac:dyDescent="0.25">
      <c r="A28" s="31" t="s">
        <v>15</v>
      </c>
      <c r="B28" s="34" t="s">
        <v>502</v>
      </c>
      <c r="C28" s="24" t="s">
        <v>16</v>
      </c>
      <c r="D28" s="24" t="s">
        <v>16</v>
      </c>
      <c r="E28" s="24" t="s">
        <v>16</v>
      </c>
      <c r="F28" s="24" t="s">
        <v>16</v>
      </c>
      <c r="G28" s="24" t="s">
        <v>16</v>
      </c>
      <c r="H28" s="24" t="s">
        <v>16</v>
      </c>
      <c r="I28" s="24" t="s">
        <v>16</v>
      </c>
      <c r="J28" s="24" t="s">
        <v>16</v>
      </c>
      <c r="K28" s="24" t="s">
        <v>16</v>
      </c>
      <c r="L28" s="24" t="s">
        <v>16</v>
      </c>
      <c r="M28" s="24" t="s">
        <v>16</v>
      </c>
      <c r="N28" s="24" t="s">
        <v>16</v>
      </c>
      <c r="O28" s="24" t="s">
        <v>16</v>
      </c>
      <c r="P28" s="24" t="s">
        <v>16</v>
      </c>
      <c r="Q28" s="24" t="s">
        <v>16</v>
      </c>
      <c r="R28" s="24" t="s">
        <v>16</v>
      </c>
      <c r="S28" s="24" t="s">
        <v>16</v>
      </c>
      <c r="T28" s="24" t="s">
        <v>16</v>
      </c>
      <c r="U28" s="4"/>
    </row>
    <row r="29" spans="1:21" ht="15" customHeight="1" x14ac:dyDescent="0.25">
      <c r="A29" s="14"/>
      <c r="B29" s="35" t="s">
        <v>491</v>
      </c>
      <c r="C29" s="14"/>
      <c r="D29" s="14"/>
      <c r="E29" s="104"/>
      <c r="F29" s="14"/>
      <c r="G29" s="14"/>
      <c r="H29" s="14"/>
      <c r="I29" s="14"/>
      <c r="J29" s="14"/>
      <c r="K29" s="14"/>
      <c r="L29" s="104"/>
      <c r="M29" s="104"/>
      <c r="N29" s="104"/>
      <c r="O29" s="14"/>
      <c r="P29" s="14"/>
      <c r="Q29" s="14"/>
      <c r="R29" s="104"/>
      <c r="S29" s="104"/>
      <c r="T29" s="14"/>
      <c r="U29" s="4"/>
    </row>
    <row r="30" spans="1:21" ht="15.75" customHeight="1" x14ac:dyDescent="0.25">
      <c r="A30" s="31" t="s">
        <v>15</v>
      </c>
      <c r="B30" s="34" t="s">
        <v>503</v>
      </c>
      <c r="C30" s="24">
        <v>29984442.07</v>
      </c>
      <c r="D30" s="24">
        <v>5817732.25</v>
      </c>
      <c r="E30" s="103">
        <f>D30/C30*100</f>
        <v>19.402502926078292</v>
      </c>
      <c r="F30" s="24" t="s">
        <v>16</v>
      </c>
      <c r="G30" s="24" t="s">
        <v>16</v>
      </c>
      <c r="H30" s="24" t="s">
        <v>16</v>
      </c>
      <c r="I30" s="24">
        <v>24993330.969999999</v>
      </c>
      <c r="J30" s="24">
        <v>1670035.08</v>
      </c>
      <c r="K30" s="103">
        <f t="shared" ref="K30:K36" si="5">J30/I30*100</f>
        <v>6.6819227977438347</v>
      </c>
      <c r="L30" s="103">
        <f t="shared" ref="L30:L43" si="6">C30/1000</f>
        <v>29984.442070000001</v>
      </c>
      <c r="M30" s="103">
        <f t="shared" ref="M30:M43" si="7">D30/1000</f>
        <v>5817.73225</v>
      </c>
      <c r="N30" s="103">
        <f>M30/L30*100</f>
        <v>19.402502926078292</v>
      </c>
      <c r="O30" s="24" t="s">
        <v>16</v>
      </c>
      <c r="P30" s="24" t="s">
        <v>16</v>
      </c>
      <c r="Q30" s="24" t="s">
        <v>16</v>
      </c>
      <c r="R30" s="103">
        <f t="shared" ref="R30:R36" si="8">I30/1000</f>
        <v>24993.330969999999</v>
      </c>
      <c r="S30" s="103">
        <f t="shared" ref="S30:S36" si="9">J30/1000</f>
        <v>1670.0350800000001</v>
      </c>
      <c r="T30" s="103">
        <f t="shared" ref="T30:T36" si="10">S30/R30*100</f>
        <v>6.6819227977438347</v>
      </c>
      <c r="U30" s="4"/>
    </row>
    <row r="31" spans="1:21" ht="23.25" x14ac:dyDescent="0.25">
      <c r="A31" s="31" t="s">
        <v>504</v>
      </c>
      <c r="B31" s="81" t="s">
        <v>851</v>
      </c>
      <c r="C31" s="24">
        <v>29984442.07</v>
      </c>
      <c r="D31" s="24">
        <v>5817732.25</v>
      </c>
      <c r="E31" s="12">
        <f>D31/C31*100</f>
        <v>19.402502926078292</v>
      </c>
      <c r="F31" s="24" t="s">
        <v>16</v>
      </c>
      <c r="G31" s="24" t="s">
        <v>16</v>
      </c>
      <c r="H31" s="24" t="s">
        <v>16</v>
      </c>
      <c r="I31" s="24">
        <v>24993330.969999999</v>
      </c>
      <c r="J31" s="24">
        <v>1670035.08</v>
      </c>
      <c r="K31" s="12">
        <f t="shared" si="5"/>
        <v>6.6819227977438347</v>
      </c>
      <c r="L31" s="12">
        <f t="shared" si="6"/>
        <v>29984.442070000001</v>
      </c>
      <c r="M31" s="12">
        <f t="shared" si="7"/>
        <v>5817.73225</v>
      </c>
      <c r="N31" s="12">
        <f>M31/L31*100</f>
        <v>19.402502926078292</v>
      </c>
      <c r="O31" s="24" t="s">
        <v>16</v>
      </c>
      <c r="P31" s="24" t="s">
        <v>16</v>
      </c>
      <c r="Q31" s="24" t="s">
        <v>16</v>
      </c>
      <c r="R31" s="12">
        <f t="shared" si="8"/>
        <v>24993.330969999999</v>
      </c>
      <c r="S31" s="12">
        <f t="shared" si="9"/>
        <v>1670.0350800000001</v>
      </c>
      <c r="T31" s="12">
        <f t="shared" si="10"/>
        <v>6.6819227977438347</v>
      </c>
      <c r="U31" s="4"/>
    </row>
    <row r="32" spans="1:21" ht="17.25" customHeight="1" x14ac:dyDescent="0.25">
      <c r="A32" s="31" t="s">
        <v>15</v>
      </c>
      <c r="B32" s="34" t="s">
        <v>505</v>
      </c>
      <c r="C32" s="24">
        <v>-562094278.63</v>
      </c>
      <c r="D32" s="24">
        <v>-320419071.81999999</v>
      </c>
      <c r="E32" s="12">
        <f t="shared" ref="E32:E43" si="11">D32/C32*100</f>
        <v>57.004506895348896</v>
      </c>
      <c r="F32" s="24">
        <v>-20896334.850000001</v>
      </c>
      <c r="G32" s="24">
        <v>-14597847.550000001</v>
      </c>
      <c r="H32" s="24">
        <f>G32/F32*100</f>
        <v>69.858411318480577</v>
      </c>
      <c r="I32" s="24">
        <v>-518141978.49000001</v>
      </c>
      <c r="J32" s="24">
        <v>-298857593.79000002</v>
      </c>
      <c r="K32" s="12">
        <f t="shared" si="5"/>
        <v>57.67870703334026</v>
      </c>
      <c r="L32" s="12">
        <f t="shared" si="6"/>
        <v>-562094.27862999996</v>
      </c>
      <c r="M32" s="12">
        <f t="shared" si="7"/>
        <v>-320419.07182000001</v>
      </c>
      <c r="N32" s="12">
        <f t="shared" ref="N32:N43" si="12">M32/L32*100</f>
        <v>57.004506895348904</v>
      </c>
      <c r="O32" s="24">
        <f t="shared" ref="O32:O43" si="13">F32/1000</f>
        <v>-20896.334850000003</v>
      </c>
      <c r="P32" s="24">
        <f>G32/1000</f>
        <v>-14597.84755</v>
      </c>
      <c r="Q32" s="24">
        <f>P32/O32*100</f>
        <v>69.858411318480563</v>
      </c>
      <c r="R32" s="12">
        <f t="shared" si="8"/>
        <v>-518141.97849000001</v>
      </c>
      <c r="S32" s="12">
        <f t="shared" si="9"/>
        <v>-298857.59379000001</v>
      </c>
      <c r="T32" s="12">
        <f t="shared" si="10"/>
        <v>57.67870703334026</v>
      </c>
      <c r="U32" s="4"/>
    </row>
    <row r="33" spans="1:21" x14ac:dyDescent="0.25">
      <c r="A33" s="31" t="s">
        <v>506</v>
      </c>
      <c r="B33" s="81" t="s">
        <v>845</v>
      </c>
      <c r="C33" s="24">
        <v>-562094278.63</v>
      </c>
      <c r="D33" s="24">
        <v>-320419071.81999999</v>
      </c>
      <c r="E33" s="12">
        <f t="shared" si="11"/>
        <v>57.004506895348896</v>
      </c>
      <c r="F33" s="24">
        <v>-20896334.850000001</v>
      </c>
      <c r="G33" s="24">
        <v>-14597847.550000001</v>
      </c>
      <c r="H33" s="24">
        <f t="shared" ref="H33:H35" si="14">G33/F33*100</f>
        <v>69.858411318480577</v>
      </c>
      <c r="I33" s="24">
        <v>-518141978.49000001</v>
      </c>
      <c r="J33" s="24">
        <v>-298857593.79000002</v>
      </c>
      <c r="K33" s="12">
        <f t="shared" si="5"/>
        <v>57.67870703334026</v>
      </c>
      <c r="L33" s="12">
        <f t="shared" si="6"/>
        <v>-562094.27862999996</v>
      </c>
      <c r="M33" s="12">
        <f t="shared" si="7"/>
        <v>-320419.07182000001</v>
      </c>
      <c r="N33" s="12">
        <f t="shared" si="12"/>
        <v>57.004506895348904</v>
      </c>
      <c r="O33" s="24">
        <f t="shared" si="13"/>
        <v>-20896.334850000003</v>
      </c>
      <c r="P33" s="24">
        <f t="shared" ref="P33:P35" si="15">G33/1000</f>
        <v>-14597.84755</v>
      </c>
      <c r="Q33" s="24">
        <f t="shared" ref="Q33:Q35" si="16">P33/O33*100</f>
        <v>69.858411318480563</v>
      </c>
      <c r="R33" s="12">
        <f t="shared" si="8"/>
        <v>-518141.97849000001</v>
      </c>
      <c r="S33" s="12">
        <f t="shared" si="9"/>
        <v>-298857.59379000001</v>
      </c>
      <c r="T33" s="12">
        <f t="shared" si="10"/>
        <v>57.67870703334026</v>
      </c>
      <c r="U33" s="4"/>
    </row>
    <row r="34" spans="1:21" x14ac:dyDescent="0.25">
      <c r="A34" s="31" t="s">
        <v>507</v>
      </c>
      <c r="B34" s="81" t="s">
        <v>844</v>
      </c>
      <c r="C34" s="24">
        <v>-562094278.63</v>
      </c>
      <c r="D34" s="24">
        <v>-320419071.81999999</v>
      </c>
      <c r="E34" s="12">
        <f t="shared" si="11"/>
        <v>57.004506895348896</v>
      </c>
      <c r="F34" s="24">
        <v>-20896334.850000001</v>
      </c>
      <c r="G34" s="24">
        <v>-14597847.550000001</v>
      </c>
      <c r="H34" s="24">
        <f t="shared" si="14"/>
        <v>69.858411318480577</v>
      </c>
      <c r="I34" s="24">
        <v>-518141978.49000001</v>
      </c>
      <c r="J34" s="24">
        <v>-298857593.79000002</v>
      </c>
      <c r="K34" s="12">
        <f t="shared" si="5"/>
        <v>57.67870703334026</v>
      </c>
      <c r="L34" s="12">
        <f t="shared" si="6"/>
        <v>-562094.27862999996</v>
      </c>
      <c r="M34" s="12">
        <f t="shared" si="7"/>
        <v>-320419.07182000001</v>
      </c>
      <c r="N34" s="12">
        <f t="shared" si="12"/>
        <v>57.004506895348904</v>
      </c>
      <c r="O34" s="24">
        <f t="shared" si="13"/>
        <v>-20896.334850000003</v>
      </c>
      <c r="P34" s="24">
        <f t="shared" si="15"/>
        <v>-14597.84755</v>
      </c>
      <c r="Q34" s="24">
        <f t="shared" si="16"/>
        <v>69.858411318480563</v>
      </c>
      <c r="R34" s="12">
        <f t="shared" si="8"/>
        <v>-518141.97849000001</v>
      </c>
      <c r="S34" s="12">
        <f t="shared" si="9"/>
        <v>-298857.59379000001</v>
      </c>
      <c r="T34" s="12">
        <f t="shared" si="10"/>
        <v>57.67870703334026</v>
      </c>
      <c r="U34" s="4"/>
    </row>
    <row r="35" spans="1:21" x14ac:dyDescent="0.25">
      <c r="A35" s="31" t="s">
        <v>508</v>
      </c>
      <c r="B35" s="81" t="s">
        <v>843</v>
      </c>
      <c r="C35" s="24">
        <v>-562094278.63</v>
      </c>
      <c r="D35" s="24">
        <v>-320419071.81999999</v>
      </c>
      <c r="E35" s="12">
        <f t="shared" si="11"/>
        <v>57.004506895348896</v>
      </c>
      <c r="F35" s="24">
        <v>-20896334.850000001</v>
      </c>
      <c r="G35" s="24">
        <v>-14597847.550000001</v>
      </c>
      <c r="H35" s="24">
        <f t="shared" si="14"/>
        <v>69.858411318480577</v>
      </c>
      <c r="I35" s="24">
        <v>-518141978.49000001</v>
      </c>
      <c r="J35" s="24">
        <v>-298857593.79000002</v>
      </c>
      <c r="K35" s="12">
        <f t="shared" si="5"/>
        <v>57.67870703334026</v>
      </c>
      <c r="L35" s="12">
        <f t="shared" si="6"/>
        <v>-562094.27862999996</v>
      </c>
      <c r="M35" s="12">
        <f t="shared" si="7"/>
        <v>-320419.07182000001</v>
      </c>
      <c r="N35" s="12">
        <f t="shared" si="12"/>
        <v>57.004506895348904</v>
      </c>
      <c r="O35" s="24">
        <f t="shared" si="13"/>
        <v>-20896.334850000003</v>
      </c>
      <c r="P35" s="24">
        <f t="shared" si="15"/>
        <v>-14597.84755</v>
      </c>
      <c r="Q35" s="24">
        <f t="shared" si="16"/>
        <v>69.858411318480563</v>
      </c>
      <c r="R35" s="12">
        <f t="shared" si="8"/>
        <v>-518141.97849000001</v>
      </c>
      <c r="S35" s="12">
        <f t="shared" si="9"/>
        <v>-298857.59379000001</v>
      </c>
      <c r="T35" s="12">
        <f t="shared" si="10"/>
        <v>57.67870703334026</v>
      </c>
      <c r="U35" s="4"/>
    </row>
    <row r="36" spans="1:21" ht="23.25" x14ac:dyDescent="0.25">
      <c r="A36" s="31" t="s">
        <v>509</v>
      </c>
      <c r="B36" s="81" t="s">
        <v>846</v>
      </c>
      <c r="C36" s="24">
        <v>-517957122.19999999</v>
      </c>
      <c r="D36" s="24">
        <v>-298857593.79000002</v>
      </c>
      <c r="E36" s="12">
        <f t="shared" si="11"/>
        <v>57.699292273579637</v>
      </c>
      <c r="F36" s="24">
        <v>-184856.29</v>
      </c>
      <c r="G36" s="24" t="s">
        <v>16</v>
      </c>
      <c r="H36" s="24" t="s">
        <v>16</v>
      </c>
      <c r="I36" s="24">
        <v>-518141978.49000001</v>
      </c>
      <c r="J36" s="24">
        <v>-298857593.79000002</v>
      </c>
      <c r="K36" s="12">
        <f t="shared" si="5"/>
        <v>57.67870703334026</v>
      </c>
      <c r="L36" s="12">
        <f t="shared" si="6"/>
        <v>-517957.12219999998</v>
      </c>
      <c r="M36" s="12">
        <f t="shared" si="7"/>
        <v>-298857.59379000001</v>
      </c>
      <c r="N36" s="12">
        <f t="shared" si="12"/>
        <v>57.699292273579637</v>
      </c>
      <c r="O36" s="24">
        <f t="shared" si="13"/>
        <v>-184.85629</v>
      </c>
      <c r="P36" s="24" t="s">
        <v>16</v>
      </c>
      <c r="Q36" s="24" t="s">
        <v>16</v>
      </c>
      <c r="R36" s="12">
        <f t="shared" si="8"/>
        <v>-518141.97849000001</v>
      </c>
      <c r="S36" s="12">
        <f t="shared" si="9"/>
        <v>-298857.59379000001</v>
      </c>
      <c r="T36" s="12">
        <f t="shared" si="10"/>
        <v>57.67870703334026</v>
      </c>
      <c r="U36" s="4"/>
    </row>
    <row r="37" spans="1:21" ht="23.25" x14ac:dyDescent="0.25">
      <c r="A37" s="31" t="s">
        <v>510</v>
      </c>
      <c r="B37" s="81" t="s">
        <v>847</v>
      </c>
      <c r="C37" s="24">
        <v>-44137156.43</v>
      </c>
      <c r="D37" s="24">
        <v>-21561478.030000001</v>
      </c>
      <c r="E37" s="12">
        <f t="shared" si="11"/>
        <v>48.851080980252448</v>
      </c>
      <c r="F37" s="24">
        <v>-20711478.559999999</v>
      </c>
      <c r="G37" s="24">
        <v>-14597847.550000001</v>
      </c>
      <c r="H37" s="24">
        <f t="shared" ref="H37:H42" si="17">G37/F37*100</f>
        <v>70.4819190368802</v>
      </c>
      <c r="I37" s="24" t="s">
        <v>16</v>
      </c>
      <c r="J37" s="24" t="s">
        <v>16</v>
      </c>
      <c r="K37" s="24" t="s">
        <v>16</v>
      </c>
      <c r="L37" s="12">
        <f t="shared" si="6"/>
        <v>-44137.156430000003</v>
      </c>
      <c r="M37" s="12">
        <f t="shared" si="7"/>
        <v>-21561.478030000002</v>
      </c>
      <c r="N37" s="12">
        <f t="shared" si="12"/>
        <v>48.851080980252448</v>
      </c>
      <c r="O37" s="24">
        <f t="shared" si="13"/>
        <v>-20711.47856</v>
      </c>
      <c r="P37" s="24">
        <f t="shared" ref="P37:P42" si="18">G37/1000</f>
        <v>-14597.84755</v>
      </c>
      <c r="Q37" s="24">
        <f t="shared" ref="Q37:Q42" si="19">P37/O37*100</f>
        <v>70.4819190368802</v>
      </c>
      <c r="R37" s="24" t="s">
        <v>16</v>
      </c>
      <c r="S37" s="24" t="s">
        <v>16</v>
      </c>
      <c r="T37" s="24" t="s">
        <v>16</v>
      </c>
      <c r="U37" s="4"/>
    </row>
    <row r="38" spans="1:21" ht="24.75" customHeight="1" x14ac:dyDescent="0.25">
      <c r="A38" s="31" t="s">
        <v>15</v>
      </c>
      <c r="B38" s="106" t="s">
        <v>511</v>
      </c>
      <c r="C38" s="24">
        <v>592078720.70000005</v>
      </c>
      <c r="D38" s="24">
        <v>326236804.06999999</v>
      </c>
      <c r="E38" s="12">
        <f t="shared" si="11"/>
        <v>55.100241347011817</v>
      </c>
      <c r="F38" s="24">
        <v>20896334.850000001</v>
      </c>
      <c r="G38" s="24">
        <v>14597847.550000001</v>
      </c>
      <c r="H38" s="24">
        <f t="shared" si="17"/>
        <v>69.858411318480577</v>
      </c>
      <c r="I38" s="24">
        <v>543135309.46000004</v>
      </c>
      <c r="J38" s="24">
        <v>300527628.87</v>
      </c>
      <c r="K38" s="12">
        <f t="shared" ref="K38:K42" si="20">J38/I38*100</f>
        <v>55.331999896819958</v>
      </c>
      <c r="L38" s="12">
        <f t="shared" si="6"/>
        <v>592078.72070000006</v>
      </c>
      <c r="M38" s="12">
        <f t="shared" si="7"/>
        <v>326236.80407000001</v>
      </c>
      <c r="N38" s="12">
        <f t="shared" si="12"/>
        <v>55.100241347011817</v>
      </c>
      <c r="O38" s="24">
        <f t="shared" si="13"/>
        <v>20896.334850000003</v>
      </c>
      <c r="P38" s="24">
        <f t="shared" si="18"/>
        <v>14597.84755</v>
      </c>
      <c r="Q38" s="24">
        <f t="shared" si="19"/>
        <v>69.858411318480563</v>
      </c>
      <c r="R38" s="12">
        <f t="shared" ref="R38:R42" si="21">I38/1000</f>
        <v>543135.30946000002</v>
      </c>
      <c r="S38" s="12">
        <f t="shared" ref="S38:S42" si="22">J38/1000</f>
        <v>300527.62887000002</v>
      </c>
      <c r="T38" s="12">
        <f t="shared" ref="T38:T42" si="23">S38/R38*100</f>
        <v>55.331999896819958</v>
      </c>
      <c r="U38" s="4"/>
    </row>
    <row r="39" spans="1:21" x14ac:dyDescent="0.25">
      <c r="A39" s="31" t="s">
        <v>512</v>
      </c>
      <c r="B39" s="81" t="s">
        <v>848</v>
      </c>
      <c r="C39" s="24">
        <v>592078720.70000005</v>
      </c>
      <c r="D39" s="24">
        <v>326236804.06999999</v>
      </c>
      <c r="E39" s="12">
        <f t="shared" si="11"/>
        <v>55.100241347011817</v>
      </c>
      <c r="F39" s="24">
        <v>20896334.850000001</v>
      </c>
      <c r="G39" s="24">
        <v>14597847.550000001</v>
      </c>
      <c r="H39" s="24">
        <f t="shared" si="17"/>
        <v>69.858411318480577</v>
      </c>
      <c r="I39" s="24">
        <v>543135309.46000004</v>
      </c>
      <c r="J39" s="24">
        <v>300527628.87</v>
      </c>
      <c r="K39" s="12">
        <f t="shared" si="20"/>
        <v>55.331999896819958</v>
      </c>
      <c r="L39" s="12">
        <f t="shared" si="6"/>
        <v>592078.72070000006</v>
      </c>
      <c r="M39" s="12">
        <f t="shared" si="7"/>
        <v>326236.80407000001</v>
      </c>
      <c r="N39" s="12">
        <f t="shared" si="12"/>
        <v>55.100241347011817</v>
      </c>
      <c r="O39" s="24">
        <f t="shared" si="13"/>
        <v>20896.334850000003</v>
      </c>
      <c r="P39" s="24">
        <f t="shared" si="18"/>
        <v>14597.84755</v>
      </c>
      <c r="Q39" s="24">
        <f t="shared" si="19"/>
        <v>69.858411318480563</v>
      </c>
      <c r="R39" s="12">
        <f t="shared" si="21"/>
        <v>543135.30946000002</v>
      </c>
      <c r="S39" s="12">
        <f t="shared" si="22"/>
        <v>300527.62887000002</v>
      </c>
      <c r="T39" s="12">
        <f t="shared" si="23"/>
        <v>55.331999896819958</v>
      </c>
      <c r="U39" s="4"/>
    </row>
    <row r="40" spans="1:21" x14ac:dyDescent="0.25">
      <c r="A40" s="31" t="s">
        <v>513</v>
      </c>
      <c r="B40" s="81" t="s">
        <v>842</v>
      </c>
      <c r="C40" s="24">
        <v>592078720.70000005</v>
      </c>
      <c r="D40" s="24">
        <v>326236804.06999999</v>
      </c>
      <c r="E40" s="12">
        <f t="shared" si="11"/>
        <v>55.100241347011817</v>
      </c>
      <c r="F40" s="24">
        <v>20896334.850000001</v>
      </c>
      <c r="G40" s="24">
        <v>14597847.550000001</v>
      </c>
      <c r="H40" s="24">
        <f t="shared" si="17"/>
        <v>69.858411318480577</v>
      </c>
      <c r="I40" s="24">
        <v>543135309.46000004</v>
      </c>
      <c r="J40" s="24">
        <v>300527628.87</v>
      </c>
      <c r="K40" s="12">
        <f t="shared" si="20"/>
        <v>55.331999896819958</v>
      </c>
      <c r="L40" s="12">
        <f t="shared" si="6"/>
        <v>592078.72070000006</v>
      </c>
      <c r="M40" s="12">
        <f t="shared" si="7"/>
        <v>326236.80407000001</v>
      </c>
      <c r="N40" s="12">
        <f t="shared" si="12"/>
        <v>55.100241347011817</v>
      </c>
      <c r="O40" s="24">
        <f t="shared" si="13"/>
        <v>20896.334850000003</v>
      </c>
      <c r="P40" s="24">
        <f t="shared" si="18"/>
        <v>14597.84755</v>
      </c>
      <c r="Q40" s="24">
        <f t="shared" si="19"/>
        <v>69.858411318480563</v>
      </c>
      <c r="R40" s="12">
        <f t="shared" si="21"/>
        <v>543135.30946000002</v>
      </c>
      <c r="S40" s="12">
        <f t="shared" si="22"/>
        <v>300527.62887000002</v>
      </c>
      <c r="T40" s="12">
        <f t="shared" si="23"/>
        <v>55.331999896819958</v>
      </c>
      <c r="U40" s="4"/>
    </row>
    <row r="41" spans="1:21" x14ac:dyDescent="0.25">
      <c r="A41" s="31" t="s">
        <v>514</v>
      </c>
      <c r="B41" s="81" t="s">
        <v>849</v>
      </c>
      <c r="C41" s="24">
        <v>592078720.70000005</v>
      </c>
      <c r="D41" s="24">
        <v>326236804.06999999</v>
      </c>
      <c r="E41" s="12">
        <f t="shared" si="11"/>
        <v>55.100241347011817</v>
      </c>
      <c r="F41" s="24">
        <v>20896334.850000001</v>
      </c>
      <c r="G41" s="24">
        <v>14597847.550000001</v>
      </c>
      <c r="H41" s="24">
        <f t="shared" si="17"/>
        <v>69.858411318480577</v>
      </c>
      <c r="I41" s="24">
        <v>543135309.46000004</v>
      </c>
      <c r="J41" s="24">
        <v>300527628.87</v>
      </c>
      <c r="K41" s="12">
        <f t="shared" si="20"/>
        <v>55.331999896819958</v>
      </c>
      <c r="L41" s="12">
        <f t="shared" si="6"/>
        <v>592078.72070000006</v>
      </c>
      <c r="M41" s="12">
        <f t="shared" si="7"/>
        <v>326236.80407000001</v>
      </c>
      <c r="N41" s="12">
        <f t="shared" si="12"/>
        <v>55.100241347011817</v>
      </c>
      <c r="O41" s="24">
        <f t="shared" si="13"/>
        <v>20896.334850000003</v>
      </c>
      <c r="P41" s="24">
        <f t="shared" si="18"/>
        <v>14597.84755</v>
      </c>
      <c r="Q41" s="24">
        <f t="shared" si="19"/>
        <v>69.858411318480563</v>
      </c>
      <c r="R41" s="12">
        <f t="shared" si="21"/>
        <v>543135.30946000002</v>
      </c>
      <c r="S41" s="12">
        <f t="shared" si="22"/>
        <v>300527.62887000002</v>
      </c>
      <c r="T41" s="12">
        <f t="shared" si="23"/>
        <v>55.331999896819958</v>
      </c>
      <c r="U41" s="4"/>
    </row>
    <row r="42" spans="1:21" ht="23.25" x14ac:dyDescent="0.25">
      <c r="A42" s="31" t="s">
        <v>515</v>
      </c>
      <c r="B42" s="81" t="s">
        <v>841</v>
      </c>
      <c r="C42" s="24">
        <v>522423830.89999998</v>
      </c>
      <c r="D42" s="24">
        <v>285929781.31999999</v>
      </c>
      <c r="E42" s="12">
        <f t="shared" si="11"/>
        <v>54.731381764767036</v>
      </c>
      <c r="F42" s="24">
        <v>20711478.559999999</v>
      </c>
      <c r="G42" s="24">
        <v>14597847.550000001</v>
      </c>
      <c r="H42" s="24">
        <f t="shared" si="17"/>
        <v>70.4819190368802</v>
      </c>
      <c r="I42" s="24">
        <v>543135309.46000004</v>
      </c>
      <c r="J42" s="24">
        <v>300527628.87</v>
      </c>
      <c r="K42" s="12">
        <f t="shared" si="20"/>
        <v>55.331999896819958</v>
      </c>
      <c r="L42" s="12">
        <f t="shared" si="6"/>
        <v>522423.8309</v>
      </c>
      <c r="M42" s="12">
        <f t="shared" si="7"/>
        <v>285929.78132000001</v>
      </c>
      <c r="N42" s="12">
        <f t="shared" si="12"/>
        <v>54.731381764767036</v>
      </c>
      <c r="O42" s="24">
        <f t="shared" si="13"/>
        <v>20711.47856</v>
      </c>
      <c r="P42" s="24">
        <f t="shared" si="18"/>
        <v>14597.84755</v>
      </c>
      <c r="Q42" s="24">
        <f t="shared" si="19"/>
        <v>70.4819190368802</v>
      </c>
      <c r="R42" s="12">
        <f t="shared" si="21"/>
        <v>543135.30946000002</v>
      </c>
      <c r="S42" s="12">
        <f t="shared" si="22"/>
        <v>300527.62887000002</v>
      </c>
      <c r="T42" s="12">
        <f t="shared" si="23"/>
        <v>55.331999896819958</v>
      </c>
      <c r="U42" s="4"/>
    </row>
    <row r="43" spans="1:21" ht="24" thickBot="1" x14ac:dyDescent="0.3">
      <c r="A43" s="31" t="s">
        <v>516</v>
      </c>
      <c r="B43" s="81" t="s">
        <v>850</v>
      </c>
      <c r="C43" s="24">
        <v>69654889.799999997</v>
      </c>
      <c r="D43" s="24">
        <v>40307022.75</v>
      </c>
      <c r="E43" s="12">
        <f t="shared" si="11"/>
        <v>57.866752593728179</v>
      </c>
      <c r="F43" s="24">
        <v>184856.29</v>
      </c>
      <c r="G43" s="24" t="s">
        <v>16</v>
      </c>
      <c r="H43" s="24" t="s">
        <v>16</v>
      </c>
      <c r="I43" s="24" t="s">
        <v>16</v>
      </c>
      <c r="J43" s="24" t="s">
        <v>16</v>
      </c>
      <c r="K43" s="24" t="s">
        <v>16</v>
      </c>
      <c r="L43" s="12">
        <f t="shared" si="6"/>
        <v>69654.88979999999</v>
      </c>
      <c r="M43" s="12">
        <f t="shared" si="7"/>
        <v>40307.022749999996</v>
      </c>
      <c r="N43" s="12">
        <f t="shared" si="12"/>
        <v>57.866752593728179</v>
      </c>
      <c r="O43" s="24">
        <f t="shared" si="13"/>
        <v>184.85629</v>
      </c>
      <c r="P43" s="24" t="s">
        <v>16</v>
      </c>
      <c r="Q43" s="24" t="s">
        <v>16</v>
      </c>
      <c r="R43" s="24" t="s">
        <v>16</v>
      </c>
      <c r="S43" s="24" t="s">
        <v>16</v>
      </c>
      <c r="T43" s="24" t="s">
        <v>16</v>
      </c>
      <c r="U43" s="4"/>
    </row>
    <row r="44" spans="1:21" ht="12.95" customHeight="1" x14ac:dyDescent="0.25">
      <c r="A44" s="30"/>
      <c r="B44" s="36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4"/>
    </row>
    <row r="45" spans="1:21" ht="12.95" customHeight="1" x14ac:dyDescent="0.25">
      <c r="A45" s="6"/>
      <c r="B45" s="6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4"/>
    </row>
  </sheetData>
  <mergeCells count="3">
    <mergeCell ref="A7:T7"/>
    <mergeCell ref="A8:T8"/>
    <mergeCell ref="A9:T9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DEE45D3-4318-45B0-B465-C2EBAC4EDF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Испр. доходы</vt:lpstr>
      <vt:lpstr>Испр. расходы</vt:lpstr>
      <vt:lpstr>Испр. источ</vt:lpstr>
      <vt:lpstr>'Испр. доходы'!Область_печати</vt:lpstr>
      <vt:lpstr>'Испр. источ'!Область_печати</vt:lpstr>
      <vt:lpstr>'Испр. расходы'!Область_печати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Андронова</dc:creator>
  <cp:lastModifiedBy>Татьяна Андронова</cp:lastModifiedBy>
  <cp:lastPrinted>2023-08-30T08:30:27Z</cp:lastPrinted>
  <dcterms:created xsi:type="dcterms:W3CDTF">2023-08-29T10:59:05Z</dcterms:created>
  <dcterms:modified xsi:type="dcterms:W3CDTF">2023-09-01T07:28:05Z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0503317G_20220101.xlsx</vt:lpwstr>
  </property>
  <property fmtid="{D5CDD505-2E9C-101B-9397-08002B2CF9AE}" pid="3" name="Название отчета">
    <vt:lpwstr>0503317G_20220101.xlsx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20.2.0.41754049</vt:lpwstr>
  </property>
  <property fmtid="{D5CDD505-2E9C-101B-9397-08002B2CF9AE}" pid="6" name="Тип сервера">
    <vt:lpwstr>MSSQL</vt:lpwstr>
  </property>
  <property fmtid="{D5CDD505-2E9C-101B-9397-08002B2CF9AE}" pid="7" name="Сервер">
    <vt:lpwstr>dbase1\svod</vt:lpwstr>
  </property>
  <property fmtid="{D5CDD505-2E9C-101B-9397-08002B2CF9AE}" pid="8" name="База">
    <vt:lpwstr>svod</vt:lpwstr>
  </property>
  <property fmtid="{D5CDD505-2E9C-101B-9397-08002B2CF9AE}" pid="9" name="Пользователь">
    <vt:lpwstr>f09003_01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