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onova\Documents\2023\Отчет об исполнении консолид в тыс. руб\на сайт\"/>
    </mc:Choice>
  </mc:AlternateContent>
  <bookViews>
    <workbookView xWindow="0" yWindow="0" windowWidth="28800" windowHeight="12030" activeTab="2"/>
  </bookViews>
  <sheets>
    <sheet name="Испр. доходы" sheetId="6" r:id="rId1"/>
    <sheet name="Испр. расходы" sheetId="8" r:id="rId2"/>
    <sheet name="Испр. источ" sheetId="9" r:id="rId3"/>
  </sheets>
  <definedNames>
    <definedName name="_xlnm.Print_Titles" localSheetId="0">'Испр. доходы'!$11:$12</definedName>
    <definedName name="_xlnm.Print_Titles" localSheetId="2">'Испр. источ'!$12:$13</definedName>
    <definedName name="_xlnm.Print_Titles" localSheetId="1">'Испр. расходы'!$12:$13</definedName>
    <definedName name="_xlnm.Print_Area" localSheetId="0">'Испр. доходы'!$A$1:$T$200</definedName>
    <definedName name="_xlnm.Print_Area" localSheetId="2">'Испр. источ'!$A$1:$T$43</definedName>
    <definedName name="_xlnm.Print_Area" localSheetId="1">'Испр. расходы'!$A$1:$T$303</definedName>
  </definedNames>
  <calcPr calcId="162913"/>
</workbook>
</file>

<file path=xl/calcChain.xml><?xml version="1.0" encoding="utf-8"?>
<calcChain xmlns="http://schemas.openxmlformats.org/spreadsheetml/2006/main">
  <c r="S42" i="9" l="1"/>
  <c r="S41" i="9"/>
  <c r="S40" i="9"/>
  <c r="S39" i="9"/>
  <c r="S38" i="9"/>
  <c r="S36" i="9"/>
  <c r="T36" i="9" s="1"/>
  <c r="S35" i="9"/>
  <c r="S34" i="9"/>
  <c r="T34" i="9" s="1"/>
  <c r="S33" i="9"/>
  <c r="S32" i="9"/>
  <c r="S31" i="9"/>
  <c r="S30" i="9"/>
  <c r="S21" i="9"/>
  <c r="T21" i="9" s="1"/>
  <c r="S20" i="9"/>
  <c r="T20" i="9" s="1"/>
  <c r="S19" i="9"/>
  <c r="S18" i="9"/>
  <c r="S16" i="9"/>
  <c r="R42" i="9"/>
  <c r="R41" i="9"/>
  <c r="R40" i="9"/>
  <c r="R39" i="9"/>
  <c r="R38" i="9"/>
  <c r="R36" i="9"/>
  <c r="R35" i="9"/>
  <c r="T35" i="9" s="1"/>
  <c r="R34" i="9"/>
  <c r="R33" i="9"/>
  <c r="R32" i="9"/>
  <c r="T32" i="9" s="1"/>
  <c r="R31" i="9"/>
  <c r="R30" i="9"/>
  <c r="T30" i="9" s="1"/>
  <c r="R27" i="9"/>
  <c r="R26" i="9"/>
  <c r="R25" i="9"/>
  <c r="R24" i="9"/>
  <c r="R23" i="9"/>
  <c r="R21" i="9"/>
  <c r="R20" i="9"/>
  <c r="R19" i="9"/>
  <c r="T19" i="9" s="1"/>
  <c r="R18" i="9"/>
  <c r="R16" i="9"/>
  <c r="S14" i="9"/>
  <c r="T14" i="9" s="1"/>
  <c r="R14" i="9"/>
  <c r="P43" i="9"/>
  <c r="P42" i="9"/>
  <c r="P41" i="9"/>
  <c r="P40" i="9"/>
  <c r="Q40" i="9" s="1"/>
  <c r="P39" i="9"/>
  <c r="P38" i="9"/>
  <c r="Q38" i="9" s="1"/>
  <c r="P37" i="9"/>
  <c r="Q37" i="9" s="1"/>
  <c r="P36" i="9"/>
  <c r="P35" i="9"/>
  <c r="P34" i="9"/>
  <c r="P33" i="9"/>
  <c r="P32" i="9"/>
  <c r="Q32" i="9" s="1"/>
  <c r="O43" i="9"/>
  <c r="Q43" i="9" s="1"/>
  <c r="O42" i="9"/>
  <c r="O41" i="9"/>
  <c r="Q41" i="9" s="1"/>
  <c r="O40" i="9"/>
  <c r="O39" i="9"/>
  <c r="O38" i="9"/>
  <c r="O37" i="9"/>
  <c r="O36" i="9"/>
  <c r="O35" i="9"/>
  <c r="Q35" i="9" s="1"/>
  <c r="O34" i="9"/>
  <c r="O33" i="9"/>
  <c r="O32" i="9"/>
  <c r="O27" i="9"/>
  <c r="O26" i="9"/>
  <c r="O25" i="9"/>
  <c r="O24" i="9"/>
  <c r="O23" i="9"/>
  <c r="O22" i="9"/>
  <c r="O20" i="9"/>
  <c r="O19" i="9"/>
  <c r="O18" i="9"/>
  <c r="M43" i="9"/>
  <c r="M42" i="9"/>
  <c r="M41" i="9"/>
  <c r="N41" i="9" s="1"/>
  <c r="M40" i="9"/>
  <c r="N40" i="9" s="1"/>
  <c r="M39" i="9"/>
  <c r="M38" i="9"/>
  <c r="N38" i="9" s="1"/>
  <c r="M37" i="9"/>
  <c r="M36" i="9"/>
  <c r="M35" i="9"/>
  <c r="M34" i="9"/>
  <c r="M33" i="9"/>
  <c r="N33" i="9" s="1"/>
  <c r="M32" i="9"/>
  <c r="M31" i="9"/>
  <c r="M30" i="9"/>
  <c r="M21" i="9"/>
  <c r="M20" i="9"/>
  <c r="M19" i="9"/>
  <c r="M18" i="9"/>
  <c r="M16" i="9"/>
  <c r="L43" i="9"/>
  <c r="N43" i="9" s="1"/>
  <c r="L42" i="9"/>
  <c r="N42" i="9" s="1"/>
  <c r="L41" i="9"/>
  <c r="L40" i="9"/>
  <c r="L39" i="9"/>
  <c r="L38" i="9"/>
  <c r="L37" i="9"/>
  <c r="L36" i="9"/>
  <c r="L35" i="9"/>
  <c r="L34" i="9"/>
  <c r="N34" i="9" s="1"/>
  <c r="L33" i="9"/>
  <c r="L32" i="9"/>
  <c r="L31" i="9"/>
  <c r="L30" i="9"/>
  <c r="L21" i="9"/>
  <c r="N21" i="9" s="1"/>
  <c r="L20" i="9"/>
  <c r="N20" i="9" s="1"/>
  <c r="L19" i="9"/>
  <c r="N19" i="9" s="1"/>
  <c r="L18" i="9"/>
  <c r="N18" i="9" s="1"/>
  <c r="L16" i="9"/>
  <c r="M14" i="9"/>
  <c r="L14" i="9"/>
  <c r="N14" i="9" s="1"/>
  <c r="T41" i="9"/>
  <c r="T40" i="9"/>
  <c r="T33" i="9"/>
  <c r="Q33" i="9"/>
  <c r="K42" i="9"/>
  <c r="K41" i="9"/>
  <c r="K40" i="9"/>
  <c r="K39" i="9"/>
  <c r="K38" i="9"/>
  <c r="K36" i="9"/>
  <c r="K35" i="9"/>
  <c r="K34" i="9"/>
  <c r="K33" i="9"/>
  <c r="K32" i="9"/>
  <c r="K31" i="9"/>
  <c r="K30" i="9"/>
  <c r="K21" i="9"/>
  <c r="K20" i="9"/>
  <c r="K19" i="9"/>
  <c r="K18" i="9"/>
  <c r="K16" i="9"/>
  <c r="K14" i="9"/>
  <c r="H43" i="9"/>
  <c r="H42" i="9"/>
  <c r="H41" i="9"/>
  <c r="H40" i="9"/>
  <c r="H39" i="9"/>
  <c r="H38" i="9"/>
  <c r="H37" i="9"/>
  <c r="H36" i="9"/>
  <c r="H35" i="9"/>
  <c r="H34" i="9"/>
  <c r="H33" i="9"/>
  <c r="H32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1" i="9"/>
  <c r="E20" i="9"/>
  <c r="E19" i="9"/>
  <c r="E18" i="9"/>
  <c r="E16" i="9"/>
  <c r="E14" i="9"/>
  <c r="S303" i="8"/>
  <c r="T303" i="8" s="1"/>
  <c r="S301" i="8"/>
  <c r="S300" i="8"/>
  <c r="S299" i="8"/>
  <c r="S298" i="8"/>
  <c r="S293" i="8"/>
  <c r="S292" i="8"/>
  <c r="S291" i="8"/>
  <c r="T291" i="8" s="1"/>
  <c r="S290" i="8"/>
  <c r="S289" i="8"/>
  <c r="S288" i="8"/>
  <c r="S287" i="8"/>
  <c r="S286" i="8"/>
  <c r="S285" i="8"/>
  <c r="S284" i="8"/>
  <c r="S271" i="8"/>
  <c r="T271" i="8" s="1"/>
  <c r="S270" i="8"/>
  <c r="S269" i="8"/>
  <c r="S268" i="8"/>
  <c r="S267" i="8"/>
  <c r="S266" i="8"/>
  <c r="S265" i="8"/>
  <c r="S264" i="8"/>
  <c r="S263" i="8"/>
  <c r="T263" i="8" s="1"/>
  <c r="S262" i="8"/>
  <c r="S261" i="8"/>
  <c r="S260" i="8"/>
  <c r="S258" i="8"/>
  <c r="S257" i="8"/>
  <c r="S256" i="8"/>
  <c r="S255" i="8"/>
  <c r="S254" i="8"/>
  <c r="S253" i="8"/>
  <c r="S252" i="8"/>
  <c r="S251" i="8"/>
  <c r="S250" i="8"/>
  <c r="S249" i="8"/>
  <c r="S248" i="8"/>
  <c r="S247" i="8"/>
  <c r="S246" i="8"/>
  <c r="S245" i="8"/>
  <c r="S244" i="8"/>
  <c r="S243" i="8"/>
  <c r="S242" i="8"/>
  <c r="S241" i="8"/>
  <c r="S240" i="8"/>
  <c r="S239" i="8"/>
  <c r="S238" i="8"/>
  <c r="S237" i="8"/>
  <c r="S236" i="8"/>
  <c r="S235" i="8"/>
  <c r="S234" i="8"/>
  <c r="S233" i="8"/>
  <c r="S232" i="8"/>
  <c r="S231" i="8"/>
  <c r="S230" i="8"/>
  <c r="S229" i="8"/>
  <c r="S228" i="8"/>
  <c r="S227" i="8"/>
  <c r="S226" i="8"/>
  <c r="S225" i="8"/>
  <c r="S224" i="8"/>
  <c r="S223" i="8"/>
  <c r="S222" i="8"/>
  <c r="S221" i="8"/>
  <c r="S220" i="8"/>
  <c r="S219" i="8"/>
  <c r="S218" i="8"/>
  <c r="S217" i="8"/>
  <c r="S216" i="8"/>
  <c r="S211" i="8"/>
  <c r="S210" i="8"/>
  <c r="T210" i="8" s="1"/>
  <c r="S208" i="8"/>
  <c r="S207" i="8"/>
  <c r="S206" i="8"/>
  <c r="S205" i="8"/>
  <c r="S204" i="8"/>
  <c r="S203" i="8"/>
  <c r="S202" i="8"/>
  <c r="S201" i="8"/>
  <c r="T201" i="8" s="1"/>
  <c r="S200" i="8"/>
  <c r="S199" i="8"/>
  <c r="S198" i="8"/>
  <c r="S197" i="8"/>
  <c r="S196" i="8"/>
  <c r="S195" i="8"/>
  <c r="S194" i="8"/>
  <c r="S193" i="8"/>
  <c r="T193" i="8" s="1"/>
  <c r="S192" i="8"/>
  <c r="S191" i="8"/>
  <c r="S190" i="8"/>
  <c r="S189" i="8"/>
  <c r="S188" i="8"/>
  <c r="S187" i="8"/>
  <c r="S186" i="8"/>
  <c r="S185" i="8"/>
  <c r="T185" i="8" s="1"/>
  <c r="S184" i="8"/>
  <c r="S180" i="8"/>
  <c r="S171" i="8"/>
  <c r="S170" i="8"/>
  <c r="S169" i="8"/>
  <c r="S168" i="8"/>
  <c r="S167" i="8"/>
  <c r="S166" i="8"/>
  <c r="S165" i="8"/>
  <c r="S164" i="8"/>
  <c r="S159" i="8"/>
  <c r="S158" i="8"/>
  <c r="S157" i="8"/>
  <c r="S156" i="8"/>
  <c r="S155" i="8"/>
  <c r="S154" i="8"/>
  <c r="T154" i="8" s="1"/>
  <c r="S153" i="8"/>
  <c r="S152" i="8"/>
  <c r="S151" i="8"/>
  <c r="S150" i="8"/>
  <c r="S149" i="8"/>
  <c r="S148" i="8"/>
  <c r="S147" i="8"/>
  <c r="S146" i="8"/>
  <c r="S144" i="8"/>
  <c r="S143" i="8"/>
  <c r="S142" i="8"/>
  <c r="S141" i="8"/>
  <c r="S136" i="8"/>
  <c r="S135" i="8"/>
  <c r="S134" i="8"/>
  <c r="S133" i="8"/>
  <c r="T133" i="8" s="1"/>
  <c r="S132" i="8"/>
  <c r="S129" i="8"/>
  <c r="S128" i="8"/>
  <c r="S127" i="8"/>
  <c r="S126" i="8"/>
  <c r="S125" i="8"/>
  <c r="S124" i="8"/>
  <c r="S123" i="8"/>
  <c r="S122" i="8"/>
  <c r="S121" i="8"/>
  <c r="S120" i="8"/>
  <c r="S116" i="8"/>
  <c r="S115" i="8"/>
  <c r="S110" i="8"/>
  <c r="S109" i="8"/>
  <c r="S108" i="8"/>
  <c r="T108" i="8" s="1"/>
  <c r="S107" i="8"/>
  <c r="S106" i="8"/>
  <c r="S105" i="8"/>
  <c r="S104" i="8"/>
  <c r="S100" i="8"/>
  <c r="S99" i="8"/>
  <c r="S98" i="8"/>
  <c r="S97" i="8"/>
  <c r="T97" i="8" s="1"/>
  <c r="S96" i="8"/>
  <c r="S95" i="8"/>
  <c r="S94" i="8"/>
  <c r="S93" i="8"/>
  <c r="S92" i="8"/>
  <c r="S88" i="8"/>
  <c r="S87" i="8"/>
  <c r="S86" i="8"/>
  <c r="S85" i="8"/>
  <c r="S84" i="8"/>
  <c r="S82" i="8"/>
  <c r="S81" i="8"/>
  <c r="S80" i="8"/>
  <c r="S79" i="8"/>
  <c r="S78" i="8"/>
  <c r="S71" i="8"/>
  <c r="T71" i="8" s="1"/>
  <c r="S70" i="8"/>
  <c r="S69" i="8"/>
  <c r="S68" i="8"/>
  <c r="S64" i="8"/>
  <c r="S63" i="8"/>
  <c r="S62" i="8"/>
  <c r="S61" i="8"/>
  <c r="S60" i="8"/>
  <c r="T60" i="8" s="1"/>
  <c r="S59" i="8"/>
  <c r="S58" i="8"/>
  <c r="S57" i="8"/>
  <c r="S56" i="8"/>
  <c r="S55" i="8"/>
  <c r="S51" i="8"/>
  <c r="S50" i="8"/>
  <c r="S49" i="8"/>
  <c r="T49" i="8" s="1"/>
  <c r="S46" i="8"/>
  <c r="S45" i="8"/>
  <c r="S44" i="8"/>
  <c r="S43" i="8"/>
  <c r="S42" i="8"/>
  <c r="S41" i="8"/>
  <c r="S40" i="8"/>
  <c r="S39" i="8"/>
  <c r="T39" i="8" s="1"/>
  <c r="S38" i="8"/>
  <c r="S36" i="8"/>
  <c r="S35" i="8"/>
  <c r="S34" i="8"/>
  <c r="S33" i="8"/>
  <c r="S31" i="8"/>
  <c r="S30" i="8"/>
  <c r="S29" i="8"/>
  <c r="T29" i="8" s="1"/>
  <c r="S28" i="8"/>
  <c r="S27" i="8"/>
  <c r="S26" i="8"/>
  <c r="S25" i="8"/>
  <c r="S24" i="8"/>
  <c r="S23" i="8"/>
  <c r="S22" i="8"/>
  <c r="S21" i="8"/>
  <c r="T21" i="8" s="1"/>
  <c r="S20" i="8"/>
  <c r="S19" i="8"/>
  <c r="S18" i="8"/>
  <c r="S17" i="8"/>
  <c r="S16" i="8"/>
  <c r="R303" i="8"/>
  <c r="R301" i="8"/>
  <c r="R300" i="8"/>
  <c r="T300" i="8" s="1"/>
  <c r="R299" i="8"/>
  <c r="R298" i="8"/>
  <c r="T298" i="8" s="1"/>
  <c r="R297" i="8"/>
  <c r="R296" i="8"/>
  <c r="R295" i="8"/>
  <c r="R294" i="8"/>
  <c r="R293" i="8"/>
  <c r="R292" i="8"/>
  <c r="T292" i="8" s="1"/>
  <c r="R291" i="8"/>
  <c r="R290" i="8"/>
  <c r="T290" i="8" s="1"/>
  <c r="R289" i="8"/>
  <c r="R288" i="8"/>
  <c r="R287" i="8"/>
  <c r="R286" i="8"/>
  <c r="R285" i="8"/>
  <c r="R284" i="8"/>
  <c r="T284" i="8" s="1"/>
  <c r="R283" i="8"/>
  <c r="R282" i="8"/>
  <c r="R281" i="8"/>
  <c r="R280" i="8"/>
  <c r="R279" i="8"/>
  <c r="R278" i="8"/>
  <c r="R277" i="8"/>
  <c r="R276" i="8"/>
  <c r="R275" i="8"/>
  <c r="R274" i="8"/>
  <c r="R273" i="8"/>
  <c r="R272" i="8"/>
  <c r="R271" i="8"/>
  <c r="R270" i="8"/>
  <c r="R269" i="8"/>
  <c r="R268" i="8"/>
  <c r="T268" i="8" s="1"/>
  <c r="R267" i="8"/>
  <c r="R266" i="8"/>
  <c r="R265" i="8"/>
  <c r="R264" i="8"/>
  <c r="R263" i="8"/>
  <c r="R262" i="8"/>
  <c r="R261" i="8"/>
  <c r="R260" i="8"/>
  <c r="R259" i="8"/>
  <c r="R258" i="8"/>
  <c r="T258" i="8" s="1"/>
  <c r="R257" i="8"/>
  <c r="R256" i="8"/>
  <c r="R255" i="8"/>
  <c r="R254" i="8"/>
  <c r="R253" i="8"/>
  <c r="R252" i="8"/>
  <c r="T252" i="8" s="1"/>
  <c r="R251" i="8"/>
  <c r="R250" i="8"/>
  <c r="R249" i="8"/>
  <c r="R248" i="8"/>
  <c r="R247" i="8"/>
  <c r="R246" i="8"/>
  <c r="R245" i="8"/>
  <c r="R244" i="8"/>
  <c r="T244" i="8" s="1"/>
  <c r="R243" i="8"/>
  <c r="R242" i="8"/>
  <c r="R241" i="8"/>
  <c r="R240" i="8"/>
  <c r="R239" i="8"/>
  <c r="R238" i="8"/>
  <c r="R237" i="8"/>
  <c r="R236" i="8"/>
  <c r="T236" i="8" s="1"/>
  <c r="R235" i="8"/>
  <c r="R234" i="8"/>
  <c r="R233" i="8"/>
  <c r="R232" i="8"/>
  <c r="R231" i="8"/>
  <c r="R230" i="8"/>
  <c r="R229" i="8"/>
  <c r="R228" i="8"/>
  <c r="T228" i="8" s="1"/>
  <c r="R227" i="8"/>
  <c r="R226" i="8"/>
  <c r="R225" i="8"/>
  <c r="R224" i="8"/>
  <c r="R223" i="8"/>
  <c r="R222" i="8"/>
  <c r="R221" i="8"/>
  <c r="R220" i="8"/>
  <c r="T220" i="8" s="1"/>
  <c r="R219" i="8"/>
  <c r="R218" i="8"/>
  <c r="R217" i="8"/>
  <c r="R216" i="8"/>
  <c r="R215" i="8"/>
  <c r="R214" i="8"/>
  <c r="R213" i="8"/>
  <c r="R212" i="8"/>
  <c r="R211" i="8"/>
  <c r="R210" i="8"/>
  <c r="R209" i="8"/>
  <c r="R208" i="8"/>
  <c r="R207" i="8"/>
  <c r="R206" i="8"/>
  <c r="R205" i="8"/>
  <c r="R204" i="8"/>
  <c r="T204" i="8" s="1"/>
  <c r="R203" i="8"/>
  <c r="R202" i="8"/>
  <c r="R201" i="8"/>
  <c r="R200" i="8"/>
  <c r="R199" i="8"/>
  <c r="R198" i="8"/>
  <c r="R197" i="8"/>
  <c r="R196" i="8"/>
  <c r="T196" i="8" s="1"/>
  <c r="R195" i="8"/>
  <c r="R194" i="8"/>
  <c r="R193" i="8"/>
  <c r="R192" i="8"/>
  <c r="R191" i="8"/>
  <c r="R190" i="8"/>
  <c r="R189" i="8"/>
  <c r="R188" i="8"/>
  <c r="T188" i="8" s="1"/>
  <c r="R187" i="8"/>
  <c r="R186" i="8"/>
  <c r="R185" i="8"/>
  <c r="R184" i="8"/>
  <c r="R180" i="8"/>
  <c r="R171" i="8"/>
  <c r="R170" i="8"/>
  <c r="R169" i="8"/>
  <c r="T169" i="8" s="1"/>
  <c r="R168" i="8"/>
  <c r="R167" i="8"/>
  <c r="R166" i="8"/>
  <c r="R165" i="8"/>
  <c r="R164" i="8"/>
  <c r="R159" i="8"/>
  <c r="R158" i="8"/>
  <c r="R157" i="8"/>
  <c r="T157" i="8" s="1"/>
  <c r="R156" i="8"/>
  <c r="T156" i="8" s="1"/>
  <c r="R155" i="8"/>
  <c r="R154" i="8"/>
  <c r="R153" i="8"/>
  <c r="R152" i="8"/>
  <c r="R151" i="8"/>
  <c r="R150" i="8"/>
  <c r="R149" i="8"/>
  <c r="T149" i="8" s="1"/>
  <c r="R148" i="8"/>
  <c r="R147" i="8"/>
  <c r="R146" i="8"/>
  <c r="R144" i="8"/>
  <c r="R143" i="8"/>
  <c r="R142" i="8"/>
  <c r="R141" i="8"/>
  <c r="R140" i="8"/>
  <c r="R139" i="8"/>
  <c r="R138" i="8"/>
  <c r="R137" i="8"/>
  <c r="R136" i="8"/>
  <c r="R135" i="8"/>
  <c r="R134" i="8"/>
  <c r="R133" i="8"/>
  <c r="R132" i="8"/>
  <c r="T132" i="8" s="1"/>
  <c r="R130" i="8"/>
  <c r="R129" i="8"/>
  <c r="R128" i="8"/>
  <c r="R127" i="8"/>
  <c r="R126" i="8"/>
  <c r="R125" i="8"/>
  <c r="R124" i="8"/>
  <c r="R123" i="8"/>
  <c r="R122" i="8"/>
  <c r="R121" i="8"/>
  <c r="R120" i="8"/>
  <c r="R119" i="8"/>
  <c r="R118" i="8"/>
  <c r="R117" i="8"/>
  <c r="R116" i="8"/>
  <c r="R115" i="8"/>
  <c r="T115" i="8" s="1"/>
  <c r="R114" i="8"/>
  <c r="R113" i="8"/>
  <c r="R112" i="8"/>
  <c r="R111" i="8"/>
  <c r="R110" i="8"/>
  <c r="R109" i="8"/>
  <c r="R108" i="8"/>
  <c r="R107" i="8"/>
  <c r="T107" i="8" s="1"/>
  <c r="R106" i="8"/>
  <c r="R105" i="8"/>
  <c r="R104" i="8"/>
  <c r="R103" i="8"/>
  <c r="R102" i="8"/>
  <c r="R101" i="8"/>
  <c r="R100" i="8"/>
  <c r="R99" i="8"/>
  <c r="T99" i="8" s="1"/>
  <c r="R98" i="8"/>
  <c r="R97" i="8"/>
  <c r="R96" i="8"/>
  <c r="R95" i="8"/>
  <c r="R94" i="8"/>
  <c r="R93" i="8"/>
  <c r="R92" i="8"/>
  <c r="R91" i="8"/>
  <c r="R90" i="8"/>
  <c r="R89" i="8"/>
  <c r="R88" i="8"/>
  <c r="R87" i="8"/>
  <c r="R86" i="8"/>
  <c r="R85" i="8"/>
  <c r="R84" i="8"/>
  <c r="R83" i="8"/>
  <c r="R82" i="8"/>
  <c r="R81" i="8"/>
  <c r="R80" i="8"/>
  <c r="R79" i="8"/>
  <c r="R78" i="8"/>
  <c r="R71" i="8"/>
  <c r="R70" i="8"/>
  <c r="R69" i="8"/>
  <c r="T69" i="8" s="1"/>
  <c r="R68" i="8"/>
  <c r="R64" i="8"/>
  <c r="R63" i="8"/>
  <c r="R62" i="8"/>
  <c r="R61" i="8"/>
  <c r="R60" i="8"/>
  <c r="R59" i="8"/>
  <c r="R58" i="8"/>
  <c r="T58" i="8" s="1"/>
  <c r="R57" i="8"/>
  <c r="R56" i="8"/>
  <c r="R55" i="8"/>
  <c r="R54" i="8"/>
  <c r="R53" i="8"/>
  <c r="R52" i="8"/>
  <c r="R51" i="8"/>
  <c r="R50" i="8"/>
  <c r="T50" i="8" s="1"/>
  <c r="R49" i="8"/>
  <c r="R46" i="8"/>
  <c r="R45" i="8"/>
  <c r="R44" i="8"/>
  <c r="R43" i="8"/>
  <c r="R42" i="8"/>
  <c r="R41" i="8"/>
  <c r="R40" i="8"/>
  <c r="R39" i="8"/>
  <c r="R38" i="8"/>
  <c r="R36" i="8"/>
  <c r="R35" i="8"/>
  <c r="R34" i="8"/>
  <c r="T34" i="8" s="1"/>
  <c r="R33" i="8"/>
  <c r="R31" i="8"/>
  <c r="R30" i="8"/>
  <c r="R29" i="8"/>
  <c r="R28" i="8"/>
  <c r="T28" i="8" s="1"/>
  <c r="R27" i="8"/>
  <c r="R26" i="8"/>
  <c r="R25" i="8"/>
  <c r="R24" i="8"/>
  <c r="R23" i="8"/>
  <c r="R22" i="8"/>
  <c r="R21" i="8"/>
  <c r="R20" i="8"/>
  <c r="R19" i="8"/>
  <c r="R18" i="8"/>
  <c r="R17" i="8"/>
  <c r="R16" i="8"/>
  <c r="P301" i="8"/>
  <c r="P300" i="8"/>
  <c r="Q300" i="8" s="1"/>
  <c r="P299" i="8"/>
  <c r="P298" i="8"/>
  <c r="P293" i="8"/>
  <c r="P185" i="8"/>
  <c r="P184" i="8"/>
  <c r="P180" i="8"/>
  <c r="P168" i="8"/>
  <c r="P167" i="8"/>
  <c r="P159" i="8"/>
  <c r="P148" i="8"/>
  <c r="P147" i="8"/>
  <c r="P146" i="8"/>
  <c r="P141" i="8"/>
  <c r="P136" i="8"/>
  <c r="P135" i="8"/>
  <c r="P126" i="8"/>
  <c r="P115" i="8"/>
  <c r="P48" i="8"/>
  <c r="P47" i="8"/>
  <c r="P38" i="8"/>
  <c r="Q38" i="8" s="1"/>
  <c r="P16" i="8"/>
  <c r="O301" i="8"/>
  <c r="O300" i="8"/>
  <c r="O299" i="8"/>
  <c r="Q299" i="8" s="1"/>
  <c r="O298" i="8"/>
  <c r="O297" i="8"/>
  <c r="O296" i="8"/>
  <c r="O295" i="8"/>
  <c r="O294" i="8"/>
  <c r="O293" i="8"/>
  <c r="O292" i="8"/>
  <c r="O291" i="8"/>
  <c r="O290" i="8"/>
  <c r="O289" i="8"/>
  <c r="O185" i="8"/>
  <c r="O184" i="8"/>
  <c r="O180" i="8"/>
  <c r="O168" i="8"/>
  <c r="O167" i="8"/>
  <c r="O159" i="8"/>
  <c r="O148" i="8"/>
  <c r="O147" i="8"/>
  <c r="O146" i="8"/>
  <c r="O141" i="8"/>
  <c r="O136" i="8"/>
  <c r="O135" i="8"/>
  <c r="O126" i="8"/>
  <c r="O115" i="8"/>
  <c r="Q115" i="8" s="1"/>
  <c r="O48" i="8"/>
  <c r="O47" i="8"/>
  <c r="O38" i="8"/>
  <c r="O16" i="8"/>
  <c r="M303" i="8"/>
  <c r="M292" i="8"/>
  <c r="M291" i="8"/>
  <c r="M290" i="8"/>
  <c r="M289" i="8"/>
  <c r="M288" i="8"/>
  <c r="M287" i="8"/>
  <c r="M286" i="8"/>
  <c r="M285" i="8"/>
  <c r="M284" i="8"/>
  <c r="M271" i="8"/>
  <c r="M270" i="8"/>
  <c r="N270" i="8" s="1"/>
  <c r="M269" i="8"/>
  <c r="M268" i="8"/>
  <c r="M267" i="8"/>
  <c r="M266" i="8"/>
  <c r="M265" i="8"/>
  <c r="M264" i="8"/>
  <c r="M263" i="8"/>
  <c r="M262" i="8"/>
  <c r="N262" i="8" s="1"/>
  <c r="M261" i="8"/>
  <c r="M260" i="8"/>
  <c r="M258" i="8"/>
  <c r="M257" i="8"/>
  <c r="M256" i="8"/>
  <c r="M255" i="8"/>
  <c r="M254" i="8"/>
  <c r="M253" i="8"/>
  <c r="M252" i="8"/>
  <c r="M251" i="8"/>
  <c r="M250" i="8"/>
  <c r="M249" i="8"/>
  <c r="M248" i="8"/>
  <c r="M247" i="8"/>
  <c r="M246" i="8"/>
  <c r="M245" i="8"/>
  <c r="M244" i="8"/>
  <c r="M243" i="8"/>
  <c r="M242" i="8"/>
  <c r="M241" i="8"/>
  <c r="M240" i="8"/>
  <c r="M239" i="8"/>
  <c r="M238" i="8"/>
  <c r="M237" i="8"/>
  <c r="M236" i="8"/>
  <c r="M235" i="8"/>
  <c r="N235" i="8" s="1"/>
  <c r="M234" i="8"/>
  <c r="M233" i="8"/>
  <c r="M232" i="8"/>
  <c r="M231" i="8"/>
  <c r="M230" i="8"/>
  <c r="M229" i="8"/>
  <c r="M228" i="8"/>
  <c r="M227" i="8"/>
  <c r="M226" i="8"/>
  <c r="M225" i="8"/>
  <c r="M224" i="8"/>
  <c r="M223" i="8"/>
  <c r="M222" i="8"/>
  <c r="M221" i="8"/>
  <c r="M220" i="8"/>
  <c r="M219" i="8"/>
  <c r="M218" i="8"/>
  <c r="M217" i="8"/>
  <c r="M216" i="8"/>
  <c r="M211" i="8"/>
  <c r="M210" i="8"/>
  <c r="M208" i="8"/>
  <c r="N208" i="8" s="1"/>
  <c r="M207" i="8"/>
  <c r="M206" i="8"/>
  <c r="M205" i="8"/>
  <c r="M204" i="8"/>
  <c r="M203" i="8"/>
  <c r="N203" i="8" s="1"/>
  <c r="M202" i="8"/>
  <c r="M201" i="8"/>
  <c r="M200" i="8"/>
  <c r="N200" i="8" s="1"/>
  <c r="M199" i="8"/>
  <c r="M198" i="8"/>
  <c r="M197" i="8"/>
  <c r="M196" i="8"/>
  <c r="M195" i="8"/>
  <c r="N195" i="8" s="1"/>
  <c r="M194" i="8"/>
  <c r="M193" i="8"/>
  <c r="M192" i="8"/>
  <c r="N192" i="8" s="1"/>
  <c r="M191" i="8"/>
  <c r="M190" i="8"/>
  <c r="M189" i="8"/>
  <c r="M188" i="8"/>
  <c r="M187" i="8"/>
  <c r="N187" i="8" s="1"/>
  <c r="M186" i="8"/>
  <c r="M183" i="8"/>
  <c r="M182" i="8"/>
  <c r="N182" i="8" s="1"/>
  <c r="M181" i="8"/>
  <c r="M180" i="8"/>
  <c r="M179" i="8"/>
  <c r="M178" i="8"/>
  <c r="N178" i="8" s="1"/>
  <c r="M177" i="8"/>
  <c r="N177" i="8" s="1"/>
  <c r="M176" i="8"/>
  <c r="M175" i="8"/>
  <c r="M174" i="8"/>
  <c r="N174" i="8" s="1"/>
  <c r="M173" i="8"/>
  <c r="M172" i="8"/>
  <c r="M171" i="8"/>
  <c r="M170" i="8"/>
  <c r="M169" i="8"/>
  <c r="M166" i="8"/>
  <c r="M165" i="8"/>
  <c r="M164" i="8"/>
  <c r="N164" i="8" s="1"/>
  <c r="M163" i="8"/>
  <c r="M162" i="8"/>
  <c r="M161" i="8"/>
  <c r="M160" i="8"/>
  <c r="M159" i="8"/>
  <c r="M158" i="8"/>
  <c r="M157" i="8"/>
  <c r="M156" i="8"/>
  <c r="N156" i="8" s="1"/>
  <c r="M155" i="8"/>
  <c r="M154" i="8"/>
  <c r="M153" i="8"/>
  <c r="M152" i="8"/>
  <c r="M151" i="8"/>
  <c r="M150" i="8"/>
  <c r="M149" i="8"/>
  <c r="M148" i="8"/>
  <c r="N148" i="8" s="1"/>
  <c r="M145" i="8"/>
  <c r="M144" i="8"/>
  <c r="M143" i="8"/>
  <c r="M142" i="8"/>
  <c r="M141" i="8"/>
  <c r="M134" i="8"/>
  <c r="M133" i="8"/>
  <c r="M132" i="8"/>
  <c r="N132" i="8" s="1"/>
  <c r="M131" i="8"/>
  <c r="M130" i="8"/>
  <c r="M129" i="8"/>
  <c r="M128" i="8"/>
  <c r="M127" i="8"/>
  <c r="M126" i="8"/>
  <c r="M125" i="8"/>
  <c r="M124" i="8"/>
  <c r="N124" i="8" s="1"/>
  <c r="M123" i="8"/>
  <c r="M122" i="8"/>
  <c r="M121" i="8"/>
  <c r="M120" i="8"/>
  <c r="M116" i="8"/>
  <c r="M115" i="8"/>
  <c r="M114" i="8"/>
  <c r="M113" i="8"/>
  <c r="N113" i="8" s="1"/>
  <c r="M112" i="8"/>
  <c r="M111" i="8"/>
  <c r="M110" i="8"/>
  <c r="M109" i="8"/>
  <c r="M108" i="8"/>
  <c r="M107" i="8"/>
  <c r="M106" i="8"/>
  <c r="M105" i="8"/>
  <c r="N105" i="8" s="1"/>
  <c r="M104" i="8"/>
  <c r="M100" i="8"/>
  <c r="M99" i="8"/>
  <c r="M98" i="8"/>
  <c r="M97" i="8"/>
  <c r="M96" i="8"/>
  <c r="M95" i="8"/>
  <c r="M94" i="8"/>
  <c r="N94" i="8" s="1"/>
  <c r="M93" i="8"/>
  <c r="M92" i="8"/>
  <c r="M88" i="8"/>
  <c r="M87" i="8"/>
  <c r="M86" i="8"/>
  <c r="M85" i="8"/>
  <c r="M84" i="8"/>
  <c r="M82" i="8"/>
  <c r="M81" i="8"/>
  <c r="M80" i="8"/>
  <c r="M79" i="8"/>
  <c r="M78" i="8"/>
  <c r="M77" i="8"/>
  <c r="M76" i="8"/>
  <c r="M75" i="8"/>
  <c r="M74" i="8"/>
  <c r="M73" i="8"/>
  <c r="M72" i="8"/>
  <c r="M71" i="8"/>
  <c r="M70" i="8"/>
  <c r="M69" i="8"/>
  <c r="M68" i="8"/>
  <c r="M67" i="8"/>
  <c r="M66" i="8"/>
  <c r="M65" i="8"/>
  <c r="M64" i="8"/>
  <c r="M63" i="8"/>
  <c r="M62" i="8"/>
  <c r="M61" i="8"/>
  <c r="M60" i="8"/>
  <c r="M59" i="8"/>
  <c r="M58" i="8"/>
  <c r="N58" i="8" s="1"/>
  <c r="M57" i="8"/>
  <c r="M56" i="8"/>
  <c r="M55" i="8"/>
  <c r="M51" i="8"/>
  <c r="M50" i="8"/>
  <c r="M49" i="8"/>
  <c r="M46" i="8"/>
  <c r="M45" i="8"/>
  <c r="M44" i="8"/>
  <c r="M43" i="8"/>
  <c r="M42" i="8"/>
  <c r="M41" i="8"/>
  <c r="M40" i="8"/>
  <c r="M39" i="8"/>
  <c r="M38" i="8"/>
  <c r="M36" i="8"/>
  <c r="N36" i="8" s="1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N20" i="8" s="1"/>
  <c r="M19" i="8"/>
  <c r="M18" i="8"/>
  <c r="M17" i="8"/>
  <c r="M16" i="8"/>
  <c r="L303" i="8"/>
  <c r="N303" i="8" s="1"/>
  <c r="L292" i="8"/>
  <c r="L291" i="8"/>
  <c r="L290" i="8"/>
  <c r="L289" i="8"/>
  <c r="L288" i="8"/>
  <c r="N288" i="8" s="1"/>
  <c r="L287" i="8"/>
  <c r="L286" i="8"/>
  <c r="L285" i="8"/>
  <c r="N285" i="8" s="1"/>
  <c r="L284" i="8"/>
  <c r="L283" i="8"/>
  <c r="L282" i="8"/>
  <c r="L281" i="8"/>
  <c r="L280" i="8"/>
  <c r="L279" i="8"/>
  <c r="L278" i="8"/>
  <c r="L277" i="8"/>
  <c r="L276" i="8"/>
  <c r="L275" i="8"/>
  <c r="L274" i="8"/>
  <c r="L273" i="8"/>
  <c r="L272" i="8"/>
  <c r="L271" i="8"/>
  <c r="L270" i="8"/>
  <c r="L269" i="8"/>
  <c r="N269" i="8" s="1"/>
  <c r="L268" i="8"/>
  <c r="L267" i="8"/>
  <c r="L266" i="8"/>
  <c r="N266" i="8" s="1"/>
  <c r="L265" i="8"/>
  <c r="L264" i="8"/>
  <c r="N264" i="8" s="1"/>
  <c r="L263" i="8"/>
  <c r="L262" i="8"/>
  <c r="L261" i="8"/>
  <c r="N261" i="8" s="1"/>
  <c r="L260" i="8"/>
  <c r="L259" i="8"/>
  <c r="L258" i="8"/>
  <c r="N258" i="8" s="1"/>
  <c r="L257" i="8"/>
  <c r="L256" i="8"/>
  <c r="L255" i="8"/>
  <c r="L254" i="8"/>
  <c r="N254" i="8" s="1"/>
  <c r="L253" i="8"/>
  <c r="L252" i="8"/>
  <c r="L251" i="8"/>
  <c r="L250" i="8"/>
  <c r="L249" i="8"/>
  <c r="L248" i="8"/>
  <c r="L247" i="8"/>
  <c r="L246" i="8"/>
  <c r="L245" i="8"/>
  <c r="L244" i="8"/>
  <c r="L243" i="8"/>
  <c r="L242" i="8"/>
  <c r="N242" i="8" s="1"/>
  <c r="L241" i="8"/>
  <c r="L240" i="8"/>
  <c r="N240" i="8" s="1"/>
  <c r="L239" i="8"/>
  <c r="L238" i="8"/>
  <c r="L237" i="8"/>
  <c r="L236" i="8"/>
  <c r="L235" i="8"/>
  <c r="L234" i="8"/>
  <c r="N234" i="8" s="1"/>
  <c r="L233" i="8"/>
  <c r="L232" i="8"/>
  <c r="L231" i="8"/>
  <c r="L230" i="8"/>
  <c r="L229" i="8"/>
  <c r="L228" i="8"/>
  <c r="L227" i="8"/>
  <c r="L226" i="8"/>
  <c r="N226" i="8" s="1"/>
  <c r="L225" i="8"/>
  <c r="N225" i="8" s="1"/>
  <c r="L224" i="8"/>
  <c r="L223" i="8"/>
  <c r="L222" i="8"/>
  <c r="L221" i="8"/>
  <c r="L220" i="8"/>
  <c r="L219" i="8"/>
  <c r="L218" i="8"/>
  <c r="L217" i="8"/>
  <c r="N217" i="8" s="1"/>
  <c r="L216" i="8"/>
  <c r="L215" i="8"/>
  <c r="L214" i="8"/>
  <c r="L213" i="8"/>
  <c r="L212" i="8"/>
  <c r="L211" i="8"/>
  <c r="L210" i="8"/>
  <c r="N210" i="8" s="1"/>
  <c r="L209" i="8"/>
  <c r="L208" i="8"/>
  <c r="L207" i="8"/>
  <c r="L206" i="8"/>
  <c r="L205" i="8"/>
  <c r="L204" i="8"/>
  <c r="L203" i="8"/>
  <c r="L202" i="8"/>
  <c r="N202" i="8" s="1"/>
  <c r="L201" i="8"/>
  <c r="L200" i="8"/>
  <c r="L199" i="8"/>
  <c r="L198" i="8"/>
  <c r="L197" i="8"/>
  <c r="L196" i="8"/>
  <c r="L195" i="8"/>
  <c r="L194" i="8"/>
  <c r="N194" i="8" s="1"/>
  <c r="L193" i="8"/>
  <c r="L192" i="8"/>
  <c r="L191" i="8"/>
  <c r="L190" i="8"/>
  <c r="L189" i="8"/>
  <c r="L188" i="8"/>
  <c r="L187" i="8"/>
  <c r="L186" i="8"/>
  <c r="N186" i="8" s="1"/>
  <c r="L183" i="8"/>
  <c r="L182" i="8"/>
  <c r="L181" i="8"/>
  <c r="L180" i="8"/>
  <c r="L179" i="8"/>
  <c r="L178" i="8"/>
  <c r="L177" i="8"/>
  <c r="L176" i="8"/>
  <c r="L175" i="8"/>
  <c r="L174" i="8"/>
  <c r="L173" i="8"/>
  <c r="L172" i="8"/>
  <c r="L171" i="8"/>
  <c r="L170" i="8"/>
  <c r="L169" i="8"/>
  <c r="L166" i="8"/>
  <c r="L165" i="8"/>
  <c r="N165" i="8" s="1"/>
  <c r="L164" i="8"/>
  <c r="L163" i="8"/>
  <c r="L162" i="8"/>
  <c r="N162" i="8" s="1"/>
  <c r="L161" i="8"/>
  <c r="L160" i="8"/>
  <c r="L159" i="8"/>
  <c r="L158" i="8"/>
  <c r="N158" i="8" s="1"/>
  <c r="L157" i="8"/>
  <c r="N157" i="8" s="1"/>
  <c r="L156" i="8"/>
  <c r="L155" i="8"/>
  <c r="L154" i="8"/>
  <c r="L153" i="8"/>
  <c r="L152" i="8"/>
  <c r="L151" i="8"/>
  <c r="L150" i="8"/>
  <c r="L149" i="8"/>
  <c r="N149" i="8" s="1"/>
  <c r="L148" i="8"/>
  <c r="L145" i="8"/>
  <c r="L144" i="8"/>
  <c r="L143" i="8"/>
  <c r="L142" i="8"/>
  <c r="L141" i="8"/>
  <c r="L140" i="8"/>
  <c r="L139" i="8"/>
  <c r="L138" i="8"/>
  <c r="L137" i="8"/>
  <c r="L134" i="8"/>
  <c r="L133" i="8"/>
  <c r="N133" i="8" s="1"/>
  <c r="L132" i="8"/>
  <c r="L131" i="8"/>
  <c r="L130" i="8"/>
  <c r="N130" i="8" s="1"/>
  <c r="L129" i="8"/>
  <c r="N129" i="8" s="1"/>
  <c r="L128" i="8"/>
  <c r="L127" i="8"/>
  <c r="L126" i="8"/>
  <c r="L125" i="8"/>
  <c r="N125" i="8" s="1"/>
  <c r="L124" i="8"/>
  <c r="L123" i="8"/>
  <c r="L122" i="8"/>
  <c r="N122" i="8" s="1"/>
  <c r="L121" i="8"/>
  <c r="N121" i="8" s="1"/>
  <c r="L120" i="8"/>
  <c r="N120" i="8" s="1"/>
  <c r="L119" i="8"/>
  <c r="L118" i="8"/>
  <c r="L117" i="8"/>
  <c r="L116" i="8"/>
  <c r="L115" i="8"/>
  <c r="L114" i="8"/>
  <c r="N114" i="8" s="1"/>
  <c r="L113" i="8"/>
  <c r="L112" i="8"/>
  <c r="L111" i="8"/>
  <c r="L110" i="8"/>
  <c r="L109" i="8"/>
  <c r="N109" i="8" s="1"/>
  <c r="L108" i="8"/>
  <c r="L107" i="8"/>
  <c r="L106" i="8"/>
  <c r="N106" i="8" s="1"/>
  <c r="L105" i="8"/>
  <c r="L104" i="8"/>
  <c r="L103" i="8"/>
  <c r="L102" i="8"/>
  <c r="L101" i="8"/>
  <c r="L100" i="8"/>
  <c r="L99" i="8"/>
  <c r="L98" i="8"/>
  <c r="N98" i="8" s="1"/>
  <c r="L97" i="8"/>
  <c r="N97" i="8" s="1"/>
  <c r="L96" i="8"/>
  <c r="N96" i="8" s="1"/>
  <c r="L95" i="8"/>
  <c r="L94" i="8"/>
  <c r="L93" i="8"/>
  <c r="N93" i="8" s="1"/>
  <c r="L92" i="8"/>
  <c r="L91" i="8"/>
  <c r="L90" i="8"/>
  <c r="L89" i="8"/>
  <c r="L88" i="8"/>
  <c r="L87" i="8"/>
  <c r="L86" i="8"/>
  <c r="L85" i="8"/>
  <c r="N85" i="8" s="1"/>
  <c r="L84" i="8"/>
  <c r="N84" i="8" s="1"/>
  <c r="L83" i="8"/>
  <c r="L82" i="8"/>
  <c r="L81" i="8"/>
  <c r="L80" i="8"/>
  <c r="L79" i="8"/>
  <c r="L78" i="8"/>
  <c r="L77" i="8"/>
  <c r="N77" i="8" s="1"/>
  <c r="L76" i="8"/>
  <c r="L75" i="8"/>
  <c r="N75" i="8" s="1"/>
  <c r="L74" i="8"/>
  <c r="L73" i="8"/>
  <c r="L72" i="8"/>
  <c r="L71" i="8"/>
  <c r="L70" i="8"/>
  <c r="L69" i="8"/>
  <c r="N69" i="8" s="1"/>
  <c r="L68" i="8"/>
  <c r="L67" i="8"/>
  <c r="L66" i="8"/>
  <c r="L65" i="8"/>
  <c r="N65" i="8" s="1"/>
  <c r="L64" i="8"/>
  <c r="L63" i="8"/>
  <c r="L62" i="8"/>
  <c r="L61" i="8"/>
  <c r="N61" i="8" s="1"/>
  <c r="L60" i="8"/>
  <c r="L59" i="8"/>
  <c r="L58" i="8"/>
  <c r="L57" i="8"/>
  <c r="L56" i="8"/>
  <c r="L55" i="8"/>
  <c r="L54" i="8"/>
  <c r="L53" i="8"/>
  <c r="L52" i="8"/>
  <c r="L51" i="8"/>
  <c r="L50" i="8"/>
  <c r="N50" i="8" s="1"/>
  <c r="L49" i="8"/>
  <c r="N49" i="8" s="1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N32" i="8" s="1"/>
  <c r="L31" i="8"/>
  <c r="L30" i="8"/>
  <c r="L29" i="8"/>
  <c r="N29" i="8" s="1"/>
  <c r="L28" i="8"/>
  <c r="L27" i="8"/>
  <c r="N27" i="8" s="1"/>
  <c r="L26" i="8"/>
  <c r="L25" i="8"/>
  <c r="L24" i="8"/>
  <c r="N24" i="8" s="1"/>
  <c r="L23" i="8"/>
  <c r="L22" i="8"/>
  <c r="L21" i="8"/>
  <c r="N21" i="8" s="1"/>
  <c r="L20" i="8"/>
  <c r="L19" i="8"/>
  <c r="N19" i="8" s="1"/>
  <c r="L18" i="8"/>
  <c r="L17" i="8"/>
  <c r="L16" i="8"/>
  <c r="S14" i="8"/>
  <c r="T14" i="8" s="1"/>
  <c r="R14" i="8"/>
  <c r="P14" i="8"/>
  <c r="O14" i="8"/>
  <c r="Q14" i="8" s="1"/>
  <c r="M14" i="8"/>
  <c r="L14" i="8"/>
  <c r="T301" i="8"/>
  <c r="Q301" i="8"/>
  <c r="T299" i="8"/>
  <c r="Q298" i="8"/>
  <c r="T293" i="8"/>
  <c r="Q293" i="8"/>
  <c r="N292" i="8"/>
  <c r="N291" i="8"/>
  <c r="T289" i="8"/>
  <c r="N289" i="8"/>
  <c r="T288" i="8"/>
  <c r="T287" i="8"/>
  <c r="N286" i="8"/>
  <c r="T285" i="8"/>
  <c r="N284" i="8"/>
  <c r="T269" i="8"/>
  <c r="N268" i="8"/>
  <c r="T267" i="8"/>
  <c r="N267" i="8"/>
  <c r="T266" i="8"/>
  <c r="T265" i="8"/>
  <c r="N265" i="8"/>
  <c r="T264" i="8"/>
  <c r="T261" i="8"/>
  <c r="T260" i="8"/>
  <c r="N260" i="8"/>
  <c r="T257" i="8"/>
  <c r="N257" i="8"/>
  <c r="T255" i="8"/>
  <c r="T253" i="8"/>
  <c r="T251" i="8"/>
  <c r="N251" i="8"/>
  <c r="T250" i="8"/>
  <c r="T249" i="8"/>
  <c r="N249" i="8"/>
  <c r="T247" i="8"/>
  <c r="T245" i="8"/>
  <c r="T243" i="8"/>
  <c r="N243" i="8"/>
  <c r="T242" i="8"/>
  <c r="T241" i="8"/>
  <c r="N241" i="8"/>
  <c r="T239" i="8"/>
  <c r="T237" i="8"/>
  <c r="T235" i="8"/>
  <c r="T234" i="8"/>
  <c r="T233" i="8"/>
  <c r="N233" i="8"/>
  <c r="T231" i="8"/>
  <c r="N231" i="8"/>
  <c r="T229" i="8"/>
  <c r="T227" i="8"/>
  <c r="N227" i="8"/>
  <c r="T226" i="8"/>
  <c r="T225" i="8"/>
  <c r="T223" i="8"/>
  <c r="N222" i="8"/>
  <c r="T221" i="8"/>
  <c r="T219" i="8"/>
  <c r="N219" i="8"/>
  <c r="T218" i="8"/>
  <c r="T217" i="8"/>
  <c r="T211" i="8"/>
  <c r="N211" i="8"/>
  <c r="T207" i="8"/>
  <c r="T205" i="8"/>
  <c r="N204" i="8"/>
  <c r="T203" i="8"/>
  <c r="T202" i="8"/>
  <c r="N201" i="8"/>
  <c r="T199" i="8"/>
  <c r="T197" i="8"/>
  <c r="N196" i="8"/>
  <c r="T195" i="8"/>
  <c r="T194" i="8"/>
  <c r="N193" i="8"/>
  <c r="T191" i="8"/>
  <c r="N190" i="8"/>
  <c r="T189" i="8"/>
  <c r="N188" i="8"/>
  <c r="T187" i="8"/>
  <c r="T186" i="8"/>
  <c r="Q185" i="8"/>
  <c r="T184" i="8"/>
  <c r="Q184" i="8"/>
  <c r="T180" i="8"/>
  <c r="N180" i="8"/>
  <c r="N179" i="8"/>
  <c r="N172" i="8"/>
  <c r="T171" i="8"/>
  <c r="N171" i="8"/>
  <c r="T170" i="8"/>
  <c r="N170" i="8"/>
  <c r="N169" i="8"/>
  <c r="Q168" i="8"/>
  <c r="T167" i="8"/>
  <c r="Q167" i="8"/>
  <c r="T165" i="8"/>
  <c r="N163" i="8"/>
  <c r="N161" i="8"/>
  <c r="T159" i="8"/>
  <c r="T155" i="8"/>
  <c r="N155" i="8"/>
  <c r="N154" i="8"/>
  <c r="T153" i="8"/>
  <c r="T152" i="8"/>
  <c r="T151" i="8"/>
  <c r="T148" i="8"/>
  <c r="Q148" i="8"/>
  <c r="T147" i="8"/>
  <c r="Q147" i="8"/>
  <c r="Q146" i="8"/>
  <c r="N144" i="8"/>
  <c r="T143" i="8"/>
  <c r="T141" i="8"/>
  <c r="T135" i="8"/>
  <c r="T129" i="8"/>
  <c r="T127" i="8"/>
  <c r="T125" i="8"/>
  <c r="T124" i="8"/>
  <c r="N123" i="8"/>
  <c r="T122" i="8"/>
  <c r="T121" i="8"/>
  <c r="N116" i="8"/>
  <c r="N115" i="8"/>
  <c r="N112" i="8"/>
  <c r="T109" i="8"/>
  <c r="N108" i="8"/>
  <c r="N107" i="8"/>
  <c r="T106" i="8"/>
  <c r="T105" i="8"/>
  <c r="T100" i="8"/>
  <c r="N100" i="8"/>
  <c r="T98" i="8"/>
  <c r="T95" i="8"/>
  <c r="T93" i="8"/>
  <c r="T92" i="8"/>
  <c r="N92" i="8"/>
  <c r="T87" i="8"/>
  <c r="T85" i="8"/>
  <c r="T84" i="8"/>
  <c r="T82" i="8"/>
  <c r="T81" i="8"/>
  <c r="N81" i="8"/>
  <c r="T79" i="8"/>
  <c r="N76" i="8"/>
  <c r="N73" i="8"/>
  <c r="N68" i="8"/>
  <c r="N67" i="8"/>
  <c r="T63" i="8"/>
  <c r="N63" i="8"/>
  <c r="T61" i="8"/>
  <c r="N60" i="8"/>
  <c r="T59" i="8"/>
  <c r="N59" i="8"/>
  <c r="T57" i="8"/>
  <c r="N57" i="8"/>
  <c r="T56" i="8"/>
  <c r="T55" i="8"/>
  <c r="T51" i="8"/>
  <c r="N51" i="8"/>
  <c r="Q47" i="8"/>
  <c r="N46" i="8"/>
  <c r="T45" i="8"/>
  <c r="N44" i="8"/>
  <c r="T43" i="8"/>
  <c r="N43" i="8"/>
  <c r="T42" i="8"/>
  <c r="N42" i="8"/>
  <c r="T41" i="8"/>
  <c r="N41" i="8"/>
  <c r="N38" i="8"/>
  <c r="T36" i="8"/>
  <c r="T35" i="8"/>
  <c r="N35" i="8"/>
  <c r="T33" i="8"/>
  <c r="N33" i="8"/>
  <c r="T31" i="8"/>
  <c r="N28" i="8"/>
  <c r="T27" i="8"/>
  <c r="T26" i="8"/>
  <c r="N26" i="8"/>
  <c r="T25" i="8"/>
  <c r="N25" i="8"/>
  <c r="T23" i="8"/>
  <c r="T20" i="8"/>
  <c r="T19" i="8"/>
  <c r="N18" i="8"/>
  <c r="T17" i="8"/>
  <c r="K303" i="8"/>
  <c r="K301" i="8"/>
  <c r="K300" i="8"/>
  <c r="K299" i="8"/>
  <c r="K298" i="8"/>
  <c r="K293" i="8"/>
  <c r="K292" i="8"/>
  <c r="K291" i="8"/>
  <c r="K290" i="8"/>
  <c r="K289" i="8"/>
  <c r="K288" i="8"/>
  <c r="K287" i="8"/>
  <c r="K286" i="8"/>
  <c r="K285" i="8"/>
  <c r="K284" i="8"/>
  <c r="K271" i="8"/>
  <c r="K270" i="8"/>
  <c r="K269" i="8"/>
  <c r="K268" i="8"/>
  <c r="K267" i="8"/>
  <c r="K266" i="8"/>
  <c r="K265" i="8"/>
  <c r="K264" i="8"/>
  <c r="K263" i="8"/>
  <c r="K262" i="8"/>
  <c r="K261" i="8"/>
  <c r="K260" i="8"/>
  <c r="K258" i="8"/>
  <c r="K257" i="8"/>
  <c r="K256" i="8"/>
  <c r="K255" i="8"/>
  <c r="K254" i="8"/>
  <c r="K253" i="8"/>
  <c r="K252" i="8"/>
  <c r="K251" i="8"/>
  <c r="K250" i="8"/>
  <c r="K249" i="8"/>
  <c r="K248" i="8"/>
  <c r="K247" i="8"/>
  <c r="K246" i="8"/>
  <c r="K245" i="8"/>
  <c r="K244" i="8"/>
  <c r="K243" i="8"/>
  <c r="K242" i="8"/>
  <c r="K241" i="8"/>
  <c r="K240" i="8"/>
  <c r="K239" i="8"/>
  <c r="K238" i="8"/>
  <c r="K237" i="8"/>
  <c r="K236" i="8"/>
  <c r="K235" i="8"/>
  <c r="K234" i="8"/>
  <c r="K233" i="8"/>
  <c r="K232" i="8"/>
  <c r="K231" i="8"/>
  <c r="K230" i="8"/>
  <c r="K229" i="8"/>
  <c r="K228" i="8"/>
  <c r="K227" i="8"/>
  <c r="K226" i="8"/>
  <c r="K225" i="8"/>
  <c r="K224" i="8"/>
  <c r="K223" i="8"/>
  <c r="K222" i="8"/>
  <c r="K221" i="8"/>
  <c r="K220" i="8"/>
  <c r="K219" i="8"/>
  <c r="K218" i="8"/>
  <c r="K217" i="8"/>
  <c r="K216" i="8"/>
  <c r="K211" i="8"/>
  <c r="K210" i="8"/>
  <c r="K208" i="8"/>
  <c r="K207" i="8"/>
  <c r="K206" i="8"/>
  <c r="K205" i="8"/>
  <c r="K204" i="8"/>
  <c r="K203" i="8"/>
  <c r="K202" i="8"/>
  <c r="K201" i="8"/>
  <c r="K200" i="8"/>
  <c r="K199" i="8"/>
  <c r="K198" i="8"/>
  <c r="K197" i="8"/>
  <c r="K196" i="8"/>
  <c r="K195" i="8"/>
  <c r="K194" i="8"/>
  <c r="K193" i="8"/>
  <c r="K192" i="8"/>
  <c r="K191" i="8"/>
  <c r="K190" i="8"/>
  <c r="K189" i="8"/>
  <c r="K188" i="8"/>
  <c r="K187" i="8"/>
  <c r="K186" i="8"/>
  <c r="K185" i="8"/>
  <c r="K184" i="8"/>
  <c r="K180" i="8"/>
  <c r="K171" i="8"/>
  <c r="K170" i="8"/>
  <c r="K169" i="8"/>
  <c r="K168" i="8"/>
  <c r="K167" i="8"/>
  <c r="K166" i="8"/>
  <c r="K165" i="8"/>
  <c r="K164" i="8"/>
  <c r="K159" i="8"/>
  <c r="K158" i="8"/>
  <c r="K157" i="8"/>
  <c r="K156" i="8"/>
  <c r="K155" i="8"/>
  <c r="K154" i="8"/>
  <c r="K153" i="8"/>
  <c r="K152" i="8"/>
  <c r="K151" i="8"/>
  <c r="K150" i="8"/>
  <c r="K149" i="8"/>
  <c r="K148" i="8"/>
  <c r="K147" i="8"/>
  <c r="K146" i="8"/>
  <c r="K144" i="8"/>
  <c r="K143" i="8"/>
  <c r="K142" i="8"/>
  <c r="K141" i="8"/>
  <c r="K136" i="8"/>
  <c r="K135" i="8"/>
  <c r="K134" i="8"/>
  <c r="K133" i="8"/>
  <c r="K132" i="8"/>
  <c r="K129" i="8"/>
  <c r="K128" i="8"/>
  <c r="K127" i="8"/>
  <c r="K126" i="8"/>
  <c r="K125" i="8"/>
  <c r="K124" i="8"/>
  <c r="K123" i="8"/>
  <c r="K122" i="8"/>
  <c r="K121" i="8"/>
  <c r="K120" i="8"/>
  <c r="K116" i="8"/>
  <c r="K115" i="8"/>
  <c r="K110" i="8"/>
  <c r="K109" i="8"/>
  <c r="K108" i="8"/>
  <c r="K107" i="8"/>
  <c r="K106" i="8"/>
  <c r="K105" i="8"/>
  <c r="K104" i="8"/>
  <c r="K100" i="8"/>
  <c r="K99" i="8"/>
  <c r="K98" i="8"/>
  <c r="K97" i="8"/>
  <c r="K96" i="8"/>
  <c r="K95" i="8"/>
  <c r="K94" i="8"/>
  <c r="K93" i="8"/>
  <c r="K92" i="8"/>
  <c r="K88" i="8"/>
  <c r="K87" i="8"/>
  <c r="K86" i="8"/>
  <c r="K85" i="8"/>
  <c r="K84" i="8"/>
  <c r="K82" i="8"/>
  <c r="K81" i="8"/>
  <c r="K80" i="8"/>
  <c r="K79" i="8"/>
  <c r="K78" i="8"/>
  <c r="K71" i="8"/>
  <c r="K70" i="8"/>
  <c r="K69" i="8"/>
  <c r="K68" i="8"/>
  <c r="K64" i="8"/>
  <c r="K63" i="8"/>
  <c r="K62" i="8"/>
  <c r="K61" i="8"/>
  <c r="K60" i="8"/>
  <c r="K59" i="8"/>
  <c r="K58" i="8"/>
  <c r="K57" i="8"/>
  <c r="K56" i="8"/>
  <c r="K55" i="8"/>
  <c r="K51" i="8"/>
  <c r="K50" i="8"/>
  <c r="K49" i="8"/>
  <c r="K46" i="8"/>
  <c r="K45" i="8"/>
  <c r="K44" i="8"/>
  <c r="K43" i="8"/>
  <c r="K42" i="8"/>
  <c r="K41" i="8"/>
  <c r="K40" i="8"/>
  <c r="K39" i="8"/>
  <c r="K38" i="8"/>
  <c r="K36" i="8"/>
  <c r="K35" i="8"/>
  <c r="K34" i="8"/>
  <c r="K33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H301" i="8"/>
  <c r="H300" i="8"/>
  <c r="H299" i="8"/>
  <c r="H298" i="8"/>
  <c r="H293" i="8"/>
  <c r="H185" i="8"/>
  <c r="H184" i="8"/>
  <c r="H180" i="8"/>
  <c r="H168" i="8"/>
  <c r="H167" i="8"/>
  <c r="H159" i="8"/>
  <c r="H148" i="8"/>
  <c r="H147" i="8"/>
  <c r="H146" i="8"/>
  <c r="H115" i="8"/>
  <c r="H48" i="8"/>
  <c r="H47" i="8"/>
  <c r="H38" i="8"/>
  <c r="H16" i="8"/>
  <c r="E303" i="8"/>
  <c r="E292" i="8"/>
  <c r="E291" i="8"/>
  <c r="E290" i="8"/>
  <c r="E289" i="8"/>
  <c r="E288" i="8"/>
  <c r="E287" i="8"/>
  <c r="E286" i="8"/>
  <c r="E285" i="8"/>
  <c r="E284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1" i="8"/>
  <c r="E210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5" i="8"/>
  <c r="E144" i="8"/>
  <c r="E143" i="8"/>
  <c r="E142" i="8"/>
  <c r="E141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0" i="8"/>
  <c r="E99" i="8"/>
  <c r="E98" i="8"/>
  <c r="E97" i="8"/>
  <c r="E96" i="8"/>
  <c r="E95" i="8"/>
  <c r="E94" i="8"/>
  <c r="E93" i="8"/>
  <c r="E92" i="8"/>
  <c r="E88" i="8"/>
  <c r="E87" i="8"/>
  <c r="E86" i="8"/>
  <c r="E85" i="8"/>
  <c r="E84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1" i="8"/>
  <c r="E50" i="8"/>
  <c r="E49" i="8"/>
  <c r="E46" i="8"/>
  <c r="E45" i="8"/>
  <c r="E44" i="8"/>
  <c r="E43" i="8"/>
  <c r="E42" i="8"/>
  <c r="E41" i="8"/>
  <c r="E40" i="8"/>
  <c r="E39" i="8"/>
  <c r="E38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K14" i="8"/>
  <c r="H14" i="8"/>
  <c r="E14" i="8"/>
  <c r="S200" i="6"/>
  <c r="S199" i="6"/>
  <c r="S198" i="6"/>
  <c r="S196" i="6"/>
  <c r="S194" i="6"/>
  <c r="S193" i="6"/>
  <c r="S191" i="6"/>
  <c r="S190" i="6"/>
  <c r="S189" i="6"/>
  <c r="S188" i="6"/>
  <c r="S187" i="6"/>
  <c r="S186" i="6"/>
  <c r="S185" i="6"/>
  <c r="S184" i="6"/>
  <c r="S182" i="6"/>
  <c r="S181" i="6"/>
  <c r="S180" i="6"/>
  <c r="S179" i="6"/>
  <c r="S178" i="6"/>
  <c r="S177" i="6"/>
  <c r="S176" i="6"/>
  <c r="S173" i="6"/>
  <c r="S172" i="6"/>
  <c r="S171" i="6"/>
  <c r="T171" i="6" s="1"/>
  <c r="S170" i="6"/>
  <c r="S168" i="6"/>
  <c r="S167" i="6"/>
  <c r="S166" i="6"/>
  <c r="S164" i="6"/>
  <c r="S163" i="6"/>
  <c r="S162" i="6"/>
  <c r="S161" i="6"/>
  <c r="S156" i="6"/>
  <c r="S155" i="6"/>
  <c r="S154" i="6"/>
  <c r="S153" i="6"/>
  <c r="S152" i="6"/>
  <c r="S151" i="6"/>
  <c r="S150" i="6"/>
  <c r="S149" i="6"/>
  <c r="S148" i="6"/>
  <c r="S147" i="6"/>
  <c r="S146" i="6"/>
  <c r="S144" i="6"/>
  <c r="S143" i="6"/>
  <c r="S141" i="6"/>
  <c r="S140" i="6"/>
  <c r="S139" i="6"/>
  <c r="S138" i="6"/>
  <c r="S137" i="6"/>
  <c r="S133" i="6"/>
  <c r="S132" i="6"/>
  <c r="S131" i="6"/>
  <c r="S128" i="6"/>
  <c r="S126" i="6"/>
  <c r="S125" i="6"/>
  <c r="S124" i="6"/>
  <c r="S123" i="6"/>
  <c r="S122" i="6"/>
  <c r="S121" i="6"/>
  <c r="S120" i="6"/>
  <c r="S119" i="6"/>
  <c r="S118" i="6"/>
  <c r="S117" i="6"/>
  <c r="S116" i="6"/>
  <c r="S115" i="6"/>
  <c r="S110" i="6"/>
  <c r="S109" i="6"/>
  <c r="S108" i="6"/>
  <c r="S107" i="6"/>
  <c r="S106" i="6"/>
  <c r="S105" i="6"/>
  <c r="S104" i="6"/>
  <c r="S103" i="6"/>
  <c r="S102" i="6"/>
  <c r="S101" i="6"/>
  <c r="S98" i="6"/>
  <c r="S97" i="6"/>
  <c r="S96" i="6"/>
  <c r="S93" i="6"/>
  <c r="T93" i="6" s="1"/>
  <c r="S92" i="6"/>
  <c r="S91" i="6"/>
  <c r="S90" i="6"/>
  <c r="S89" i="6"/>
  <c r="S88" i="6"/>
  <c r="S87" i="6"/>
  <c r="S86" i="6"/>
  <c r="S85" i="6"/>
  <c r="T85" i="6" s="1"/>
  <c r="S84" i="6"/>
  <c r="S83" i="6"/>
  <c r="S82" i="6"/>
  <c r="S81" i="6"/>
  <c r="S80" i="6"/>
  <c r="S78" i="6"/>
  <c r="S77" i="6"/>
  <c r="S76" i="6"/>
  <c r="T76" i="6" s="1"/>
  <c r="S74" i="6"/>
  <c r="S73" i="6"/>
  <c r="S70" i="6"/>
  <c r="S69" i="6"/>
  <c r="S68" i="6"/>
  <c r="S65" i="6"/>
  <c r="S64" i="6"/>
  <c r="S63" i="6"/>
  <c r="S62" i="6"/>
  <c r="S61" i="6"/>
  <c r="S60" i="6"/>
  <c r="S59" i="6"/>
  <c r="S58" i="6"/>
  <c r="S57" i="6"/>
  <c r="S56" i="6"/>
  <c r="S55" i="6"/>
  <c r="T55" i="6" s="1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T31" i="6" s="1"/>
  <c r="S30" i="6"/>
  <c r="S29" i="6"/>
  <c r="S28" i="6"/>
  <c r="S27" i="6"/>
  <c r="S26" i="6"/>
  <c r="S25" i="6"/>
  <c r="S24" i="6"/>
  <c r="S23" i="6"/>
  <c r="T23" i="6" s="1"/>
  <c r="S22" i="6"/>
  <c r="S21" i="6"/>
  <c r="S20" i="6"/>
  <c r="S19" i="6"/>
  <c r="S18" i="6"/>
  <c r="S17" i="6"/>
  <c r="S16" i="6"/>
  <c r="S15" i="6"/>
  <c r="T15" i="6" s="1"/>
  <c r="R200" i="6"/>
  <c r="R199" i="6"/>
  <c r="T199" i="6" s="1"/>
  <c r="R198" i="6"/>
  <c r="T198" i="6" s="1"/>
  <c r="R196" i="6"/>
  <c r="R194" i="6"/>
  <c r="R193" i="6"/>
  <c r="R191" i="6"/>
  <c r="R190" i="6"/>
  <c r="R189" i="6"/>
  <c r="R188" i="6"/>
  <c r="T188" i="6" s="1"/>
  <c r="R187" i="6"/>
  <c r="R186" i="6"/>
  <c r="R185" i="6"/>
  <c r="R184" i="6"/>
  <c r="T184" i="6" s="1"/>
  <c r="R182" i="6"/>
  <c r="R181" i="6"/>
  <c r="R180" i="6"/>
  <c r="R179" i="6"/>
  <c r="T179" i="6" s="1"/>
  <c r="R178" i="6"/>
  <c r="R177" i="6"/>
  <c r="R176" i="6"/>
  <c r="R173" i="6"/>
  <c r="R172" i="6"/>
  <c r="R171" i="6"/>
  <c r="R170" i="6"/>
  <c r="R168" i="6"/>
  <c r="R167" i="6"/>
  <c r="T167" i="6" s="1"/>
  <c r="R166" i="6"/>
  <c r="R164" i="6"/>
  <c r="R163" i="6"/>
  <c r="R162" i="6"/>
  <c r="R161" i="6"/>
  <c r="R156" i="6"/>
  <c r="R155" i="6"/>
  <c r="R154" i="6"/>
  <c r="R153" i="6"/>
  <c r="R152" i="6"/>
  <c r="T152" i="6" s="1"/>
  <c r="R151" i="6"/>
  <c r="R150" i="6"/>
  <c r="R149" i="6"/>
  <c r="R148" i="6"/>
  <c r="R147" i="6"/>
  <c r="R146" i="6"/>
  <c r="R144" i="6"/>
  <c r="R143" i="6"/>
  <c r="R141" i="6"/>
  <c r="R140" i="6"/>
  <c r="R139" i="6"/>
  <c r="R138" i="6"/>
  <c r="R137" i="6"/>
  <c r="R130" i="6"/>
  <c r="R129" i="6"/>
  <c r="R128" i="6"/>
  <c r="R127" i="6"/>
  <c r="R126" i="6"/>
  <c r="R125" i="6"/>
  <c r="R124" i="6"/>
  <c r="T124" i="6" s="1"/>
  <c r="R123" i="6"/>
  <c r="R122" i="6"/>
  <c r="R121" i="6"/>
  <c r="R120" i="6"/>
  <c r="T120" i="6" s="1"/>
  <c r="R119" i="6"/>
  <c r="R118" i="6"/>
  <c r="R117" i="6"/>
  <c r="R116" i="6"/>
  <c r="R115" i="6"/>
  <c r="R114" i="6"/>
  <c r="R113" i="6"/>
  <c r="R112" i="6"/>
  <c r="R111" i="6"/>
  <c r="R110" i="6"/>
  <c r="R109" i="6"/>
  <c r="T109" i="6" s="1"/>
  <c r="R108" i="6"/>
  <c r="T108" i="6" s="1"/>
  <c r="R107" i="6"/>
  <c r="R106" i="6"/>
  <c r="T106" i="6" s="1"/>
  <c r="R105" i="6"/>
  <c r="R104" i="6"/>
  <c r="T104" i="6" s="1"/>
  <c r="R103" i="6"/>
  <c r="R102" i="6"/>
  <c r="R101" i="6"/>
  <c r="T101" i="6" s="1"/>
  <c r="R98" i="6"/>
  <c r="R97" i="6"/>
  <c r="R96" i="6"/>
  <c r="T96" i="6" s="1"/>
  <c r="R93" i="6"/>
  <c r="R92" i="6"/>
  <c r="T92" i="6" s="1"/>
  <c r="R91" i="6"/>
  <c r="R90" i="6"/>
  <c r="R89" i="6"/>
  <c r="R88" i="6"/>
  <c r="R87" i="6"/>
  <c r="R86" i="6"/>
  <c r="R85" i="6"/>
  <c r="R84" i="6"/>
  <c r="T84" i="6" s="1"/>
  <c r="R83" i="6"/>
  <c r="R82" i="6"/>
  <c r="R81" i="6"/>
  <c r="R80" i="6"/>
  <c r="R78" i="6"/>
  <c r="T78" i="6" s="1"/>
  <c r="R77" i="6"/>
  <c r="R76" i="6"/>
  <c r="R74" i="6"/>
  <c r="R73" i="6"/>
  <c r="R70" i="6"/>
  <c r="R69" i="6"/>
  <c r="T69" i="6" s="1"/>
  <c r="R68" i="6"/>
  <c r="R67" i="6"/>
  <c r="R66" i="6"/>
  <c r="R65" i="6"/>
  <c r="R60" i="6"/>
  <c r="R59" i="6"/>
  <c r="R58" i="6"/>
  <c r="R57" i="6"/>
  <c r="R56" i="6"/>
  <c r="T56" i="6" s="1"/>
  <c r="R55" i="6"/>
  <c r="R46" i="6"/>
  <c r="R45" i="6"/>
  <c r="R44" i="6"/>
  <c r="R43" i="6"/>
  <c r="R40" i="6"/>
  <c r="R39" i="6"/>
  <c r="R38" i="6"/>
  <c r="R37" i="6"/>
  <c r="R36" i="6"/>
  <c r="R35" i="6"/>
  <c r="R32" i="6"/>
  <c r="R31" i="6"/>
  <c r="R30" i="6"/>
  <c r="R29" i="6"/>
  <c r="T29" i="6" s="1"/>
  <c r="R28" i="6"/>
  <c r="R27" i="6"/>
  <c r="R26" i="6"/>
  <c r="R25" i="6"/>
  <c r="R24" i="6"/>
  <c r="T24" i="6" s="1"/>
  <c r="R23" i="6"/>
  <c r="R22" i="6"/>
  <c r="R21" i="6"/>
  <c r="T21" i="6" s="1"/>
  <c r="R20" i="6"/>
  <c r="R19" i="6"/>
  <c r="T19" i="6" s="1"/>
  <c r="R18" i="6"/>
  <c r="T18" i="6" s="1"/>
  <c r="R17" i="6"/>
  <c r="R16" i="6"/>
  <c r="T16" i="6" s="1"/>
  <c r="R15" i="6"/>
  <c r="P183" i="6"/>
  <c r="P182" i="6"/>
  <c r="Q182" i="6" s="1"/>
  <c r="P181" i="6"/>
  <c r="P180" i="6"/>
  <c r="P165" i="6"/>
  <c r="P163" i="6"/>
  <c r="P146" i="6"/>
  <c r="P138" i="6"/>
  <c r="P137" i="6"/>
  <c r="O183" i="6"/>
  <c r="Q183" i="6" s="1"/>
  <c r="O182" i="6"/>
  <c r="O181" i="6"/>
  <c r="Q181" i="6" s="1"/>
  <c r="O180" i="6"/>
  <c r="Q180" i="6" s="1"/>
  <c r="O165" i="6"/>
  <c r="O163" i="6"/>
  <c r="O146" i="6"/>
  <c r="O142" i="6"/>
  <c r="O140" i="6"/>
  <c r="O139" i="6"/>
  <c r="O138" i="6"/>
  <c r="O137" i="6"/>
  <c r="Q137" i="6" s="1"/>
  <c r="O67" i="6"/>
  <c r="O66" i="6"/>
  <c r="O65" i="6"/>
  <c r="O15" i="6"/>
  <c r="M200" i="6"/>
  <c r="M199" i="6"/>
  <c r="M198" i="6"/>
  <c r="M197" i="6"/>
  <c r="M196" i="6"/>
  <c r="M195" i="6"/>
  <c r="M194" i="6"/>
  <c r="M193" i="6"/>
  <c r="M192" i="6"/>
  <c r="M191" i="6"/>
  <c r="M190" i="6"/>
  <c r="N190" i="6" s="1"/>
  <c r="M189" i="6"/>
  <c r="M188" i="6"/>
  <c r="M187" i="6"/>
  <c r="M186" i="6"/>
  <c r="M185" i="6"/>
  <c r="M184" i="6"/>
  <c r="M180" i="6"/>
  <c r="M179" i="6"/>
  <c r="M178" i="6"/>
  <c r="M177" i="6"/>
  <c r="M176" i="6"/>
  <c r="M175" i="6"/>
  <c r="M174" i="6"/>
  <c r="M173" i="6"/>
  <c r="M172" i="6"/>
  <c r="M171" i="6"/>
  <c r="M170" i="6"/>
  <c r="M169" i="6"/>
  <c r="M168" i="6"/>
  <c r="M167" i="6"/>
  <c r="M166" i="6"/>
  <c r="M165" i="6"/>
  <c r="M164" i="6"/>
  <c r="M163" i="6"/>
  <c r="M162" i="6"/>
  <c r="M161" i="6"/>
  <c r="M160" i="6"/>
  <c r="M159" i="6"/>
  <c r="M158" i="6"/>
  <c r="M157" i="6"/>
  <c r="M156" i="6"/>
  <c r="M155" i="6"/>
  <c r="M154" i="6"/>
  <c r="M153" i="6"/>
  <c r="M152" i="6"/>
  <c r="M151" i="6"/>
  <c r="M150" i="6"/>
  <c r="M149" i="6"/>
  <c r="M148" i="6"/>
  <c r="M147" i="6"/>
  <c r="M146" i="6"/>
  <c r="M145" i="6"/>
  <c r="M144" i="6"/>
  <c r="M143" i="6"/>
  <c r="M142" i="6"/>
  <c r="M141" i="6"/>
  <c r="N141" i="6" s="1"/>
  <c r="M140" i="6"/>
  <c r="M139" i="6"/>
  <c r="M138" i="6"/>
  <c r="M137" i="6"/>
  <c r="M136" i="6"/>
  <c r="M135" i="6"/>
  <c r="M134" i="6"/>
  <c r="M133" i="6"/>
  <c r="M132" i="6"/>
  <c r="M131" i="6"/>
  <c r="M128" i="6"/>
  <c r="M126" i="6"/>
  <c r="M125" i="6"/>
  <c r="M124" i="6"/>
  <c r="M123" i="6"/>
  <c r="M122" i="6"/>
  <c r="N122" i="6" s="1"/>
  <c r="M121" i="6"/>
  <c r="M120" i="6"/>
  <c r="M119" i="6"/>
  <c r="M118" i="6"/>
  <c r="M117" i="6"/>
  <c r="M116" i="6"/>
  <c r="M115" i="6"/>
  <c r="M110" i="6"/>
  <c r="N110" i="6" s="1"/>
  <c r="M109" i="6"/>
  <c r="M108" i="6"/>
  <c r="N108" i="6" s="1"/>
  <c r="M107" i="6"/>
  <c r="M106" i="6"/>
  <c r="M105" i="6"/>
  <c r="M104" i="6"/>
  <c r="M103" i="6"/>
  <c r="M102" i="6"/>
  <c r="N102" i="6" s="1"/>
  <c r="M101" i="6"/>
  <c r="M100" i="6"/>
  <c r="M99" i="6"/>
  <c r="M98" i="6"/>
  <c r="M97" i="6"/>
  <c r="M96" i="6"/>
  <c r="M95" i="6"/>
  <c r="M94" i="6"/>
  <c r="N94" i="6" s="1"/>
  <c r="M93" i="6"/>
  <c r="M92" i="6"/>
  <c r="N92" i="6" s="1"/>
  <c r="M91" i="6"/>
  <c r="M90" i="6"/>
  <c r="M89" i="6"/>
  <c r="M88" i="6"/>
  <c r="M87" i="6"/>
  <c r="M86" i="6"/>
  <c r="N86" i="6" s="1"/>
  <c r="M85" i="6"/>
  <c r="M84" i="6"/>
  <c r="M83" i="6"/>
  <c r="M82" i="6"/>
  <c r="M81" i="6"/>
  <c r="M80" i="6"/>
  <c r="M79" i="6"/>
  <c r="M78" i="6"/>
  <c r="N78" i="6" s="1"/>
  <c r="M77" i="6"/>
  <c r="M76" i="6"/>
  <c r="N76" i="6" s="1"/>
  <c r="M74" i="6"/>
  <c r="M73" i="6"/>
  <c r="M72" i="6"/>
  <c r="M71" i="6"/>
  <c r="M70" i="6"/>
  <c r="M69" i="6"/>
  <c r="N69" i="6" s="1"/>
  <c r="M68" i="6"/>
  <c r="M65" i="6"/>
  <c r="M64" i="6"/>
  <c r="M63" i="6"/>
  <c r="M62" i="6"/>
  <c r="M61" i="6"/>
  <c r="M60" i="6"/>
  <c r="M59" i="6"/>
  <c r="N59" i="6" s="1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N43" i="6" s="1"/>
  <c r="M42" i="6"/>
  <c r="M41" i="6"/>
  <c r="M40" i="6"/>
  <c r="M39" i="6"/>
  <c r="M38" i="6"/>
  <c r="M37" i="6"/>
  <c r="M36" i="6"/>
  <c r="M35" i="6"/>
  <c r="N35" i="6" s="1"/>
  <c r="M34" i="6"/>
  <c r="M33" i="6"/>
  <c r="M32" i="6"/>
  <c r="M31" i="6"/>
  <c r="M30" i="6"/>
  <c r="M29" i="6"/>
  <c r="M28" i="6"/>
  <c r="M27" i="6"/>
  <c r="N27" i="6" s="1"/>
  <c r="M26" i="6"/>
  <c r="M25" i="6"/>
  <c r="M24" i="6"/>
  <c r="M23" i="6"/>
  <c r="M22" i="6"/>
  <c r="M21" i="6"/>
  <c r="M20" i="6"/>
  <c r="M19" i="6"/>
  <c r="N19" i="6" s="1"/>
  <c r="M18" i="6"/>
  <c r="M17" i="6"/>
  <c r="M16" i="6"/>
  <c r="N16" i="6" s="1"/>
  <c r="M15" i="6"/>
  <c r="L200" i="6"/>
  <c r="L199" i="6"/>
  <c r="L198" i="6"/>
  <c r="L197" i="6"/>
  <c r="L196" i="6"/>
  <c r="L195" i="6"/>
  <c r="N195" i="6" s="1"/>
  <c r="L194" i="6"/>
  <c r="L193" i="6"/>
  <c r="L192" i="6"/>
  <c r="L191" i="6"/>
  <c r="L190" i="6"/>
  <c r="L189" i="6"/>
  <c r="L188" i="6"/>
  <c r="N188" i="6" s="1"/>
  <c r="L187" i="6"/>
  <c r="N187" i="6" s="1"/>
  <c r="L186" i="6"/>
  <c r="L185" i="6"/>
  <c r="N185" i="6" s="1"/>
  <c r="L184" i="6"/>
  <c r="L180" i="6"/>
  <c r="L179" i="6"/>
  <c r="L178" i="6"/>
  <c r="N178" i="6" s="1"/>
  <c r="L177" i="6"/>
  <c r="L176" i="6"/>
  <c r="N176" i="6" s="1"/>
  <c r="L175" i="6"/>
  <c r="L174" i="6"/>
  <c r="N174" i="6" s="1"/>
  <c r="L173" i="6"/>
  <c r="L172" i="6"/>
  <c r="L171" i="6"/>
  <c r="L170" i="6"/>
  <c r="N170" i="6" s="1"/>
  <c r="L169" i="6"/>
  <c r="L168" i="6"/>
  <c r="N168" i="6" s="1"/>
  <c r="L167" i="6"/>
  <c r="L166" i="6"/>
  <c r="L165" i="6"/>
  <c r="L164" i="6"/>
  <c r="L163" i="6"/>
  <c r="L162" i="6"/>
  <c r="N162" i="6" s="1"/>
  <c r="L161" i="6"/>
  <c r="N161" i="6" s="1"/>
  <c r="L160" i="6"/>
  <c r="L159" i="6"/>
  <c r="N159" i="6" s="1"/>
  <c r="L158" i="6"/>
  <c r="N158" i="6" s="1"/>
  <c r="L157" i="6"/>
  <c r="L156" i="6"/>
  <c r="L155" i="6"/>
  <c r="L154" i="6"/>
  <c r="N154" i="6" s="1"/>
  <c r="L153" i="6"/>
  <c r="N153" i="6" s="1"/>
  <c r="L152" i="6"/>
  <c r="N152" i="6" s="1"/>
  <c r="L151" i="6"/>
  <c r="L150" i="6"/>
  <c r="L149" i="6"/>
  <c r="L148" i="6"/>
  <c r="L147" i="6"/>
  <c r="L146" i="6"/>
  <c r="N146" i="6" s="1"/>
  <c r="L145" i="6"/>
  <c r="N145" i="6" s="1"/>
  <c r="L144" i="6"/>
  <c r="N144" i="6" s="1"/>
  <c r="L143" i="6"/>
  <c r="N143" i="6" s="1"/>
  <c r="L142" i="6"/>
  <c r="N142" i="6" s="1"/>
  <c r="L141" i="6"/>
  <c r="L140" i="6"/>
  <c r="L139" i="6"/>
  <c r="L138" i="6"/>
  <c r="N138" i="6" s="1"/>
  <c r="L137" i="6"/>
  <c r="L136" i="6"/>
  <c r="L135" i="6"/>
  <c r="L131" i="6"/>
  <c r="L130" i="6"/>
  <c r="L129" i="6"/>
  <c r="L128" i="6"/>
  <c r="L127" i="6"/>
  <c r="L126" i="6"/>
  <c r="L125" i="6"/>
  <c r="L124" i="6"/>
  <c r="N124" i="6" s="1"/>
  <c r="L123" i="6"/>
  <c r="N123" i="6" s="1"/>
  <c r="L122" i="6"/>
  <c r="L121" i="6"/>
  <c r="L120" i="6"/>
  <c r="L119" i="6"/>
  <c r="L118" i="6"/>
  <c r="L117" i="6"/>
  <c r="L116" i="6"/>
  <c r="L115" i="6"/>
  <c r="N115" i="6" s="1"/>
  <c r="L114" i="6"/>
  <c r="L113" i="6"/>
  <c r="L112" i="6"/>
  <c r="L111" i="6"/>
  <c r="L110" i="6"/>
  <c r="L109" i="6"/>
  <c r="L108" i="6"/>
  <c r="L107" i="6"/>
  <c r="L106" i="6"/>
  <c r="N106" i="6" s="1"/>
  <c r="L105" i="6"/>
  <c r="L104" i="6"/>
  <c r="N104" i="6" s="1"/>
  <c r="L103" i="6"/>
  <c r="N103" i="6" s="1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N90" i="6" s="1"/>
  <c r="L89" i="6"/>
  <c r="L88" i="6"/>
  <c r="N88" i="6" s="1"/>
  <c r="L87" i="6"/>
  <c r="L86" i="6"/>
  <c r="L85" i="6"/>
  <c r="L84" i="6"/>
  <c r="L83" i="6"/>
  <c r="L82" i="6"/>
  <c r="L81" i="6"/>
  <c r="L80" i="6"/>
  <c r="N80" i="6" s="1"/>
  <c r="L79" i="6"/>
  <c r="L78" i="6"/>
  <c r="L77" i="6"/>
  <c r="L76" i="6"/>
  <c r="L75" i="6"/>
  <c r="L74" i="6"/>
  <c r="L73" i="6"/>
  <c r="N73" i="6" s="1"/>
  <c r="L72" i="6"/>
  <c r="L71" i="6"/>
  <c r="L70" i="6"/>
  <c r="L69" i="6"/>
  <c r="L68" i="6"/>
  <c r="N68" i="6" s="1"/>
  <c r="L65" i="6"/>
  <c r="L60" i="6"/>
  <c r="N60" i="6" s="1"/>
  <c r="L59" i="6"/>
  <c r="L58" i="6"/>
  <c r="L57" i="6"/>
  <c r="L56" i="6"/>
  <c r="L55" i="6"/>
  <c r="L54" i="6"/>
  <c r="N54" i="6" s="1"/>
  <c r="L53" i="6"/>
  <c r="L52" i="6"/>
  <c r="L51" i="6"/>
  <c r="L50" i="6"/>
  <c r="L49" i="6"/>
  <c r="L48" i="6"/>
  <c r="L47" i="6"/>
  <c r="N47" i="6" s="1"/>
  <c r="L46" i="6"/>
  <c r="N46" i="6" s="1"/>
  <c r="L45" i="6"/>
  <c r="N45" i="6" s="1"/>
  <c r="L44" i="6"/>
  <c r="L43" i="6"/>
  <c r="L40" i="6"/>
  <c r="L39" i="6"/>
  <c r="L38" i="6"/>
  <c r="L37" i="6"/>
  <c r="L36" i="6"/>
  <c r="L35" i="6"/>
  <c r="L32" i="6"/>
  <c r="L31" i="6"/>
  <c r="L30" i="6"/>
  <c r="L29" i="6"/>
  <c r="L28" i="6"/>
  <c r="N28" i="6" s="1"/>
  <c r="L27" i="6"/>
  <c r="L26" i="6"/>
  <c r="N26" i="6" s="1"/>
  <c r="L25" i="6"/>
  <c r="L24" i="6"/>
  <c r="L23" i="6"/>
  <c r="L22" i="6"/>
  <c r="L21" i="6"/>
  <c r="N21" i="6" s="1"/>
  <c r="L20" i="6"/>
  <c r="L19" i="6"/>
  <c r="L18" i="6"/>
  <c r="L17" i="6"/>
  <c r="L16" i="6"/>
  <c r="L15" i="6"/>
  <c r="S13" i="6"/>
  <c r="R13" i="6"/>
  <c r="P13" i="6"/>
  <c r="O13" i="6"/>
  <c r="Q13" i="6" s="1"/>
  <c r="M13" i="6"/>
  <c r="L13" i="6"/>
  <c r="T200" i="6"/>
  <c r="N198" i="6"/>
  <c r="T196" i="6"/>
  <c r="N196" i="6"/>
  <c r="N194" i="6"/>
  <c r="T191" i="6"/>
  <c r="T189" i="6"/>
  <c r="T187" i="6"/>
  <c r="N186" i="6"/>
  <c r="T182" i="6"/>
  <c r="T180" i="6"/>
  <c r="N180" i="6"/>
  <c r="N179" i="6"/>
  <c r="T176" i="6"/>
  <c r="T173" i="6"/>
  <c r="T172" i="6"/>
  <c r="N172" i="6"/>
  <c r="T168" i="6"/>
  <c r="N167" i="6"/>
  <c r="T166" i="6"/>
  <c r="N166" i="6"/>
  <c r="Q165" i="6"/>
  <c r="T164" i="6"/>
  <c r="N164" i="6"/>
  <c r="T163" i="6"/>
  <c r="Q163" i="6"/>
  <c r="N160" i="6"/>
  <c r="T156" i="6"/>
  <c r="N156" i="6"/>
  <c r="T155" i="6"/>
  <c r="T151" i="6"/>
  <c r="T150" i="6"/>
  <c r="T148" i="6"/>
  <c r="N148" i="6"/>
  <c r="T147" i="6"/>
  <c r="Q146" i="6"/>
  <c r="T144" i="6"/>
  <c r="T143" i="6"/>
  <c r="T141" i="6"/>
  <c r="T140" i="6"/>
  <c r="N140" i="6"/>
  <c r="Q138" i="6"/>
  <c r="N137" i="6"/>
  <c r="T128" i="6"/>
  <c r="T126" i="6"/>
  <c r="N126" i="6"/>
  <c r="T123" i="6"/>
  <c r="T122" i="6"/>
  <c r="N121" i="6"/>
  <c r="T119" i="6"/>
  <c r="T118" i="6"/>
  <c r="T116" i="6"/>
  <c r="N116" i="6"/>
  <c r="T115" i="6"/>
  <c r="T110" i="6"/>
  <c r="N109" i="6"/>
  <c r="T107" i="6"/>
  <c r="T103" i="6"/>
  <c r="T102" i="6"/>
  <c r="N100" i="6"/>
  <c r="N98" i="6"/>
  <c r="N96" i="6"/>
  <c r="T91" i="6"/>
  <c r="T88" i="6"/>
  <c r="T87" i="6"/>
  <c r="T86" i="6"/>
  <c r="N84" i="6"/>
  <c r="T83" i="6"/>
  <c r="N82" i="6"/>
  <c r="T80" i="6"/>
  <c r="T77" i="6"/>
  <c r="N74" i="6"/>
  <c r="T70" i="6"/>
  <c r="N70" i="6"/>
  <c r="T68" i="6"/>
  <c r="T59" i="6"/>
  <c r="T58" i="6"/>
  <c r="N58" i="6"/>
  <c r="N56" i="6"/>
  <c r="N52" i="6"/>
  <c r="N50" i="6"/>
  <c r="T46" i="6"/>
  <c r="T45" i="6"/>
  <c r="T44" i="6"/>
  <c r="N44" i="6"/>
  <c r="T43" i="6"/>
  <c r="T40" i="6"/>
  <c r="T38" i="6"/>
  <c r="T37" i="6"/>
  <c r="T36" i="6"/>
  <c r="N36" i="6"/>
  <c r="T35" i="6"/>
  <c r="T32" i="6"/>
  <c r="T30" i="6"/>
  <c r="N30" i="6"/>
  <c r="T27" i="6"/>
  <c r="N24" i="6"/>
  <c r="T22" i="6"/>
  <c r="N22" i="6"/>
  <c r="N20" i="6"/>
  <c r="N18" i="6"/>
  <c r="K200" i="6"/>
  <c r="K199" i="6"/>
  <c r="K198" i="6"/>
  <c r="K196" i="6"/>
  <c r="K194" i="6"/>
  <c r="K193" i="6"/>
  <c r="K191" i="6"/>
  <c r="K190" i="6"/>
  <c r="K189" i="6"/>
  <c r="K188" i="6"/>
  <c r="K187" i="6"/>
  <c r="K186" i="6"/>
  <c r="K185" i="6"/>
  <c r="K184" i="6"/>
  <c r="K182" i="6"/>
  <c r="K181" i="6"/>
  <c r="K180" i="6"/>
  <c r="K179" i="6"/>
  <c r="K178" i="6"/>
  <c r="K177" i="6"/>
  <c r="K176" i="6"/>
  <c r="K173" i="6"/>
  <c r="K172" i="6"/>
  <c r="K171" i="6"/>
  <c r="K170" i="6"/>
  <c r="K168" i="6"/>
  <c r="K167" i="6"/>
  <c r="K166" i="6"/>
  <c r="K164" i="6"/>
  <c r="K163" i="6"/>
  <c r="K162" i="6"/>
  <c r="K161" i="6"/>
  <c r="K156" i="6"/>
  <c r="K155" i="6"/>
  <c r="K154" i="6"/>
  <c r="K153" i="6"/>
  <c r="K152" i="6"/>
  <c r="K151" i="6"/>
  <c r="K150" i="6"/>
  <c r="K149" i="6"/>
  <c r="K148" i="6"/>
  <c r="K147" i="6"/>
  <c r="K146" i="6"/>
  <c r="K144" i="6"/>
  <c r="K143" i="6"/>
  <c r="K141" i="6"/>
  <c r="K140" i="6"/>
  <c r="K139" i="6"/>
  <c r="K138" i="6"/>
  <c r="K137" i="6"/>
  <c r="K128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0" i="6"/>
  <c r="K109" i="6"/>
  <c r="K108" i="6"/>
  <c r="K107" i="6"/>
  <c r="K106" i="6"/>
  <c r="K105" i="6"/>
  <c r="K104" i="6"/>
  <c r="K103" i="6"/>
  <c r="K102" i="6"/>
  <c r="K101" i="6"/>
  <c r="K98" i="6"/>
  <c r="K97" i="6"/>
  <c r="K96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8" i="6"/>
  <c r="K77" i="6"/>
  <c r="K76" i="6"/>
  <c r="K74" i="6"/>
  <c r="K73" i="6"/>
  <c r="K70" i="6"/>
  <c r="K69" i="6"/>
  <c r="K68" i="6"/>
  <c r="K65" i="6"/>
  <c r="K60" i="6"/>
  <c r="K59" i="6"/>
  <c r="K58" i="6"/>
  <c r="K57" i="6"/>
  <c r="K56" i="6"/>
  <c r="K55" i="6"/>
  <c r="K46" i="6"/>
  <c r="K45" i="6"/>
  <c r="K44" i="6"/>
  <c r="K43" i="6"/>
  <c r="K40" i="6"/>
  <c r="K39" i="6"/>
  <c r="K38" i="6"/>
  <c r="K37" i="6"/>
  <c r="K36" i="6"/>
  <c r="K35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3" i="6"/>
  <c r="H183" i="6"/>
  <c r="H182" i="6"/>
  <c r="H181" i="6"/>
  <c r="H180" i="6"/>
  <c r="H165" i="6"/>
  <c r="H163" i="6"/>
  <c r="H146" i="6"/>
  <c r="H138" i="6"/>
  <c r="H137" i="6"/>
  <c r="H13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1" i="6"/>
  <c r="E128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4" i="6"/>
  <c r="E73" i="6"/>
  <c r="E72" i="6"/>
  <c r="E71" i="6"/>
  <c r="E70" i="6"/>
  <c r="E69" i="6"/>
  <c r="E68" i="6"/>
  <c r="E65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0" i="6"/>
  <c r="E39" i="6"/>
  <c r="E38" i="6"/>
  <c r="E37" i="6"/>
  <c r="E36" i="6"/>
  <c r="E35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3" i="6"/>
  <c r="T18" i="9" l="1"/>
  <c r="N16" i="9"/>
  <c r="T38" i="9"/>
  <c r="T39" i="9"/>
  <c r="N35" i="9"/>
  <c r="Q34" i="9"/>
  <c r="Q42" i="9"/>
  <c r="N31" i="9"/>
  <c r="N39" i="9"/>
  <c r="Q39" i="9"/>
  <c r="N32" i="9"/>
  <c r="N37" i="9"/>
  <c r="T42" i="9"/>
  <c r="T16" i="9"/>
  <c r="T31" i="9"/>
  <c r="Q36" i="9"/>
  <c r="N36" i="9"/>
  <c r="N30" i="9"/>
  <c r="N290" i="8"/>
  <c r="N131" i="8"/>
  <c r="N141" i="8"/>
  <c r="N230" i="8"/>
  <c r="N238" i="8"/>
  <c r="N246" i="8"/>
  <c r="N263" i="8"/>
  <c r="N271" i="8"/>
  <c r="T116" i="8"/>
  <c r="N74" i="8"/>
  <c r="T123" i="8"/>
  <c r="N220" i="8"/>
  <c r="N228" i="8"/>
  <c r="N236" i="8"/>
  <c r="N244" i="8"/>
  <c r="N252" i="8"/>
  <c r="N223" i="8"/>
  <c r="N239" i="8"/>
  <c r="N247" i="8"/>
  <c r="N255" i="8"/>
  <c r="Q180" i="8"/>
  <c r="T216" i="8"/>
  <c r="T224" i="8"/>
  <c r="T232" i="8"/>
  <c r="T240" i="8"/>
  <c r="T248" i="8"/>
  <c r="T256" i="8"/>
  <c r="N82" i="8"/>
  <c r="N216" i="8"/>
  <c r="N224" i="8"/>
  <c r="N232" i="8"/>
  <c r="N248" i="8"/>
  <c r="N256" i="8"/>
  <c r="Q16" i="8"/>
  <c r="N145" i="8"/>
  <c r="N173" i="8"/>
  <c r="N181" i="8"/>
  <c r="N17" i="8"/>
  <c r="N88" i="8"/>
  <c r="N110" i="8"/>
  <c r="N143" i="8"/>
  <c r="N153" i="8"/>
  <c r="N218" i="8"/>
  <c r="N250" i="8"/>
  <c r="N287" i="8"/>
  <c r="T198" i="8"/>
  <c r="N66" i="8"/>
  <c r="N198" i="8"/>
  <c r="N206" i="8"/>
  <c r="Q48" i="8"/>
  <c r="Q159" i="8"/>
  <c r="T144" i="8"/>
  <c r="T192" i="8"/>
  <c r="T200" i="8"/>
  <c r="T208" i="8"/>
  <c r="N99" i="8"/>
  <c r="N175" i="8"/>
  <c r="N183" i="8"/>
  <c r="T40" i="8"/>
  <c r="N34" i="8"/>
  <c r="N22" i="8"/>
  <c r="N30" i="8"/>
  <c r="N39" i="8"/>
  <c r="N126" i="8"/>
  <c r="N134" i="8"/>
  <c r="N150" i="8"/>
  <c r="N166" i="8"/>
  <c r="N176" i="8"/>
  <c r="T88" i="8"/>
  <c r="T168" i="8"/>
  <c r="N189" i="8"/>
  <c r="N197" i="8"/>
  <c r="N205" i="8"/>
  <c r="N221" i="8"/>
  <c r="N229" i="8"/>
  <c r="N237" i="8"/>
  <c r="N245" i="8"/>
  <c r="N253" i="8"/>
  <c r="N40" i="8"/>
  <c r="N86" i="8"/>
  <c r="N127" i="8"/>
  <c r="N151" i="8"/>
  <c r="N159" i="8"/>
  <c r="T164" i="8"/>
  <c r="T16" i="8"/>
  <c r="T24" i="8"/>
  <c r="T80" i="8"/>
  <c r="T136" i="8"/>
  <c r="N16" i="8"/>
  <c r="N62" i="8"/>
  <c r="N70" i="8"/>
  <c r="N78" i="8"/>
  <c r="N87" i="8"/>
  <c r="N128" i="8"/>
  <c r="N142" i="8"/>
  <c r="N152" i="8"/>
  <c r="N160" i="8"/>
  <c r="T18" i="8"/>
  <c r="T44" i="8"/>
  <c r="T64" i="8"/>
  <c r="T104" i="8"/>
  <c r="T150" i="8"/>
  <c r="N45" i="8"/>
  <c r="N55" i="8"/>
  <c r="N71" i="8"/>
  <c r="T146" i="8"/>
  <c r="T120" i="8"/>
  <c r="T128" i="8"/>
  <c r="N56" i="8"/>
  <c r="N64" i="8"/>
  <c r="N72" i="8"/>
  <c r="N80" i="8"/>
  <c r="N111" i="8"/>
  <c r="N104" i="8"/>
  <c r="T68" i="8"/>
  <c r="T96" i="8"/>
  <c r="T22" i="8"/>
  <c r="T30" i="8"/>
  <c r="T38" i="8"/>
  <c r="T46" i="8"/>
  <c r="T62" i="8"/>
  <c r="T70" i="8"/>
  <c r="T78" i="8"/>
  <c r="T86" i="8"/>
  <c r="T94" i="8"/>
  <c r="T110" i="8"/>
  <c r="T126" i="8"/>
  <c r="T134" i="8"/>
  <c r="T142" i="8"/>
  <c r="T158" i="8"/>
  <c r="T166" i="8"/>
  <c r="T190" i="8"/>
  <c r="T206" i="8"/>
  <c r="T222" i="8"/>
  <c r="T230" i="8"/>
  <c r="T238" i="8"/>
  <c r="T246" i="8"/>
  <c r="T254" i="8"/>
  <c r="T262" i="8"/>
  <c r="T270" i="8"/>
  <c r="T286" i="8"/>
  <c r="N23" i="8"/>
  <c r="N31" i="8"/>
  <c r="N79" i="8"/>
  <c r="N95" i="8"/>
  <c r="N191" i="8"/>
  <c r="N199" i="8"/>
  <c r="N207" i="8"/>
  <c r="N14" i="8"/>
  <c r="T39" i="6"/>
  <c r="N40" i="6"/>
  <c r="N72" i="6"/>
  <c r="N120" i="6"/>
  <c r="N128" i="6"/>
  <c r="N139" i="6"/>
  <c r="N147" i="6"/>
  <c r="N155" i="6"/>
  <c r="N163" i="6"/>
  <c r="N171" i="6"/>
  <c r="N81" i="6"/>
  <c r="N89" i="6"/>
  <c r="N97" i="6"/>
  <c r="T60" i="6"/>
  <c r="N13" i="6"/>
  <c r="N17" i="6"/>
  <c r="N25" i="6"/>
  <c r="N83" i="6"/>
  <c r="N91" i="6"/>
  <c r="N99" i="6"/>
  <c r="N107" i="6"/>
  <c r="N131" i="6"/>
  <c r="N48" i="6"/>
  <c r="T20" i="6"/>
  <c r="T28" i="6"/>
  <c r="T125" i="6"/>
  <c r="T149" i="6"/>
  <c r="T190" i="6"/>
  <c r="T117" i="6"/>
  <c r="T139" i="6"/>
  <c r="T181" i="6"/>
  <c r="N15" i="6"/>
  <c r="N23" i="6"/>
  <c r="N31" i="6"/>
  <c r="N79" i="6"/>
  <c r="N87" i="6"/>
  <c r="N95" i="6"/>
  <c r="N150" i="6"/>
  <c r="N193" i="6"/>
  <c r="N51" i="6"/>
  <c r="N29" i="6"/>
  <c r="N37" i="6"/>
  <c r="N71" i="6"/>
  <c r="N135" i="6"/>
  <c r="N151" i="6"/>
  <c r="N175" i="6"/>
  <c r="N184" i="6"/>
  <c r="N192" i="6"/>
  <c r="N200" i="6"/>
  <c r="N38" i="6"/>
  <c r="N105" i="6"/>
  <c r="N117" i="6"/>
  <c r="N125" i="6"/>
  <c r="N136" i="6"/>
  <c r="N39" i="6"/>
  <c r="N55" i="6"/>
  <c r="N118" i="6"/>
  <c r="T89" i="6"/>
  <c r="T186" i="6"/>
  <c r="N32" i="6"/>
  <c r="N119" i="6"/>
  <c r="N49" i="6"/>
  <c r="N57" i="6"/>
  <c r="N65" i="6"/>
  <c r="N169" i="6"/>
  <c r="N177" i="6"/>
  <c r="N77" i="6"/>
  <c r="N101" i="6"/>
  <c r="N191" i="6"/>
  <c r="N199" i="6"/>
  <c r="T17" i="6"/>
  <c r="T25" i="6"/>
  <c r="T57" i="6"/>
  <c r="T65" i="6"/>
  <c r="T73" i="6"/>
  <c r="T81" i="6"/>
  <c r="T97" i="6"/>
  <c r="T105" i="6"/>
  <c r="T121" i="6"/>
  <c r="T137" i="6"/>
  <c r="T153" i="6"/>
  <c r="T161" i="6"/>
  <c r="T177" i="6"/>
  <c r="T185" i="6"/>
  <c r="T193" i="6"/>
  <c r="T26" i="6"/>
  <c r="T74" i="6"/>
  <c r="T82" i="6"/>
  <c r="T90" i="6"/>
  <c r="T98" i="6"/>
  <c r="T138" i="6"/>
  <c r="T146" i="6"/>
  <c r="T154" i="6"/>
  <c r="T162" i="6"/>
  <c r="T170" i="6"/>
  <c r="T178" i="6"/>
  <c r="T194" i="6"/>
  <c r="N53" i="6"/>
  <c r="N85" i="6"/>
  <c r="N93" i="6"/>
  <c r="N149" i="6"/>
  <c r="N157" i="6"/>
  <c r="N165" i="6"/>
  <c r="N173" i="6"/>
  <c r="N189" i="6"/>
  <c r="N197" i="6"/>
  <c r="T13" i="6"/>
</calcChain>
</file>

<file path=xl/sharedStrings.xml><?xml version="1.0" encoding="utf-8"?>
<sst xmlns="http://schemas.openxmlformats.org/spreadsheetml/2006/main" count="4935" uniqueCount="864">
  <si>
    <t>Наименование 
показателя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</si>
  <si>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</si>
  <si>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</si>
  <si>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</si>
  <si>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</si>
  <si>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</si>
  <si>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</si>
  <si>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</si>
  <si>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</si>
  <si>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</si>
  <si>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</si>
  <si>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</si>
  <si>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</si>
  <si>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</si>
  <si>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Доходы бюджета - всего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</si>
  <si>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</si>
  <si>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</si>
  <si>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</si>
  <si>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</si>
  <si>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</si>
  <si>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</si>
  <si>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</si>
  <si>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</si>
  <si>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</si>
  <si>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</si>
  <si>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</si>
  <si>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000 1010213001 0000 110</t>
  </si>
  <si>
    <t xml:space="preserve"> 000 1010214001 0000 110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</si>
  <si>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</si>
  <si>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</si>
  <si>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</si>
  <si>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</si>
  <si>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</si>
  <si>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</si>
  <si>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</si>
  <si>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</si>
  <si>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</si>
  <si>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</si>
  <si>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</si>
  <si>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000 1050100000 0000 110</t>
  </si>
  <si>
    <t xml:space="preserve"> 000 1050101001 0000 110</t>
  </si>
  <si>
    <t xml:space="preserve"> 000 1050101101 0000 110</t>
  </si>
  <si>
    <t xml:space="preserve"> 000 1050102001 0000 110</t>
  </si>
  <si>
    <t xml:space="preserve"> 000 1050102101 0000 110</t>
  </si>
  <si>
    <t xml:space="preserve"> 000 1050200002 0000 110</t>
  </si>
  <si>
    <t xml:space="preserve"> 000 1050201002 0000 110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</si>
  <si>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</si>
  <si>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</si>
  <si>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</si>
  <si>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000 1050402002 0000 110</t>
  </si>
  <si>
    <t xml:space="preserve"> 000 1060000000 0000 000</t>
  </si>
  <si>
    <t xml:space="preserve"> 000 1060100000 0000 110</t>
  </si>
  <si>
    <t xml:space="preserve"> 000 1060103010 0000 110</t>
  </si>
  <si>
    <t xml:space="preserve"> 000 1060600000 0000 110</t>
  </si>
  <si>
    <t xml:space="preserve"> 000 1060603000 0000 110</t>
  </si>
  <si>
    <t xml:space="preserve"> 000 1060603310 0000 110</t>
  </si>
  <si>
    <t xml:space="preserve"> 000 1060604000 0000 110</t>
  </si>
  <si>
    <t xml:space="preserve"> 000 1060604310 0000 110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</si>
  <si>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</si>
  <si>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</si>
  <si>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</si>
  <si>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</si>
  <si>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000 1080714001 0000 110</t>
  </si>
  <si>
    <t xml:space="preserve"> 000 1080714201 0000 110</t>
  </si>
  <si>
    <t xml:space="preserve"> 000 1090000000 0000 000</t>
  </si>
  <si>
    <t xml:space="preserve"> 000 1090700000 0000 110</t>
  </si>
  <si>
    <t xml:space="preserve"> 000 1090705000 0000 110</t>
  </si>
  <si>
    <t xml:space="preserve"> 000 1090705305 0000 110</t>
  </si>
  <si>
    <t xml:space="preserve"> 000 1110000000 0000 000</t>
  </si>
  <si>
    <t xml:space="preserve"> 000 1110300000 0000 120</t>
  </si>
  <si>
    <t xml:space="preserve"> 000 1110305005 0000 120</t>
  </si>
  <si>
    <t xml:space="preserve"> 000 1110500000 0000 120</t>
  </si>
  <si>
    <t xml:space="preserve"> 000 1110501000 0000 120</t>
  </si>
  <si>
    <t xml:space="preserve"> 000 1110501305 0000 120</t>
  </si>
  <si>
    <t xml:space="preserve"> 000 1110502000 0000 120</t>
  </si>
  <si>
    <t xml:space="preserve"> 000 1110502510 0000 120</t>
  </si>
  <si>
    <t xml:space="preserve"> 000 1110503000 0000 120</t>
  </si>
  <si>
    <t xml:space="preserve"> 000 1110503505 0000 120</t>
  </si>
  <si>
    <t xml:space="preserve"> 000 1110503510 0000 120</t>
  </si>
  <si>
    <t xml:space="preserve"> 000 1110900000 0000 120</t>
  </si>
  <si>
    <t xml:space="preserve"> 000 1110904000 0000 120</t>
  </si>
  <si>
    <t xml:space="preserve"> 000 1110904505 0000 120</t>
  </si>
  <si>
    <t xml:space="preserve"> 000 1110904510 0000 120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</si>
  <si>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</si>
  <si>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</si>
  <si>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</si>
  <si>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</si>
  <si>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</si>
  <si>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</si>
  <si>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</si>
  <si>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000 1130200000 0000 130</t>
  </si>
  <si>
    <t xml:space="preserve"> 000 1130299000 0000 130</t>
  </si>
  <si>
    <t xml:space="preserve"> 000 1130299505 0000 130</t>
  </si>
  <si>
    <t xml:space="preserve"> 000 1140000000 0000 000</t>
  </si>
  <si>
    <t xml:space="preserve"> 000 1140200000 0000 000</t>
  </si>
  <si>
    <t xml:space="preserve"> 000 1140205005 0000 410</t>
  </si>
  <si>
    <t xml:space="preserve"> 000 1140205305 0000 410</t>
  </si>
  <si>
    <t xml:space="preserve"> 000 1140205010 0000 440</t>
  </si>
  <si>
    <t xml:space="preserve"> 000 1140205210 0000 440</t>
  </si>
  <si>
    <t xml:space="preserve"> 000 1140600000 0000 430</t>
  </si>
  <si>
    <t xml:space="preserve"> 000 1140601000 0000 430</t>
  </si>
  <si>
    <t xml:space="preserve"> 000 1140601305 0000 430</t>
  </si>
  <si>
    <t xml:space="preserve"> 000 1140602000 0000 430</t>
  </si>
  <si>
    <t xml:space="preserve"> 000 1140602510 0000 430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</si>
  <si>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</si>
  <si>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</si>
  <si>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</si>
  <si>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</si>
  <si>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</si>
  <si>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</si>
  <si>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</si>
  <si>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</si>
  <si>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</si>
  <si>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</si>
  <si>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000 1160111001 0000 140</t>
  </si>
  <si>
    <t xml:space="preserve"> 000 1160111301 0000 140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</si>
  <si>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</si>
  <si>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</si>
  <si>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</si>
  <si>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</si>
  <si>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</si>
  <si>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</si>
  <si>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</si>
  <si>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</si>
  <si>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</si>
  <si>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</si>
  <si>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</si>
  <si>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</si>
  <si>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</si>
  <si>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</si>
  <si>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</si>
  <si>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</si>
  <si>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</si>
  <si>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</si>
  <si>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000 1170000000 0000 000</t>
  </si>
  <si>
    <t xml:space="preserve"> 000 1170100000 0000 180</t>
  </si>
  <si>
    <t xml:space="preserve"> 000 1170105005 0000 180</t>
  </si>
  <si>
    <t xml:space="preserve"> 000 1170105010 0000 180</t>
  </si>
  <si>
    <t xml:space="preserve"> 000 1171400000 0000 150</t>
  </si>
  <si>
    <t xml:space="preserve"> 000 1171403010 0000 150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</si>
  <si>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</si>
  <si>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</si>
  <si>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</si>
  <si>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</si>
  <si>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000 2021500105 0000 150</t>
  </si>
  <si>
    <t xml:space="preserve"> 000 2021500110 0000 150</t>
  </si>
  <si>
    <t xml:space="preserve"> 000 2021500200 0000 150</t>
  </si>
  <si>
    <t xml:space="preserve"> 000 2021500205 0000 150</t>
  </si>
  <si>
    <t xml:space="preserve"> 000 2021500210 0000 150</t>
  </si>
  <si>
    <t xml:space="preserve"> 000 2022000000 0000 150</t>
  </si>
  <si>
    <t xml:space="preserve"> 000 2022029900 0000 150</t>
  </si>
  <si>
    <t xml:space="preserve"> 000 2022029905 0000 150</t>
  </si>
  <si>
    <t xml:space="preserve"> 000 2022030200 0000 150</t>
  </si>
  <si>
    <t xml:space="preserve"> 000 2022030205 0000 150</t>
  </si>
  <si>
    <t xml:space="preserve"> 000 2022524300 0000 150</t>
  </si>
  <si>
    <t xml:space="preserve"> 000 2022524305 0000 150</t>
  </si>
  <si>
    <t xml:space="preserve"> 000 2022530400 0000 150</t>
  </si>
  <si>
    <t xml:space="preserve"> 000 2022530405 0000 150</t>
  </si>
  <si>
    <t xml:space="preserve"> 000 2022537200 0000 150</t>
  </si>
  <si>
    <t xml:space="preserve"> 000 2022537205 0000 150</t>
  </si>
  <si>
    <t xml:space="preserve"> 000 2022555500 0000 150</t>
  </si>
  <si>
    <t xml:space="preserve"> 000 2022555510 0000 150</t>
  </si>
  <si>
    <t xml:space="preserve"> 000 2022557600 0000 150</t>
  </si>
  <si>
    <t xml:space="preserve"> 000 2022557610 0000 150</t>
  </si>
  <si>
    <t xml:space="preserve"> 000 2022757600 0000 150</t>
  </si>
  <si>
    <t xml:space="preserve"> 000 2022757605 0000 150</t>
  </si>
  <si>
    <t xml:space="preserve"> 000 2022999900 0000 150</t>
  </si>
  <si>
    <t xml:space="preserve"> 000 2022999905 0000 150</t>
  </si>
  <si>
    <t xml:space="preserve"> 000 2022999910 0000 150</t>
  </si>
  <si>
    <t xml:space="preserve"> 000 2023000000 0000 150</t>
  </si>
  <si>
    <t xml:space="preserve"> 000 2023002400 0000 150</t>
  </si>
  <si>
    <t xml:space="preserve"> 000 2023002405 0000 150</t>
  </si>
  <si>
    <t xml:space="preserve"> 000 2023002410 0000 150</t>
  </si>
  <si>
    <t xml:space="preserve"> 000 2023002700 0000 150</t>
  </si>
  <si>
    <t xml:space="preserve"> 000 2023002705 0000 150</t>
  </si>
  <si>
    <t xml:space="preserve"> 000 2023508200 0000 150</t>
  </si>
  <si>
    <t xml:space="preserve"> 000 2023508205 0000 150</t>
  </si>
  <si>
    <t xml:space="preserve"> 000 2023511800 0000 150</t>
  </si>
  <si>
    <t xml:space="preserve"> 000 2023511810 0000 150</t>
  </si>
  <si>
    <t xml:space="preserve"> 000 2023593000 0000 150</t>
  </si>
  <si>
    <t xml:space="preserve"> 000 2023593005 0000 150</t>
  </si>
  <si>
    <t xml:space="preserve"> 000 2023999800 0000 150</t>
  </si>
  <si>
    <t xml:space="preserve"> 000 2023999805 0000 150</t>
  </si>
  <si>
    <t xml:space="preserve"> 000 2024000000 0000 150</t>
  </si>
  <si>
    <t xml:space="preserve"> 000 2024001400 0000 150</t>
  </si>
  <si>
    <t xml:space="preserve"> 000 2024001405 0000 150</t>
  </si>
  <si>
    <t xml:space="preserve"> 000 2024001410 0000 150</t>
  </si>
  <si>
    <t xml:space="preserve"> 000 2024517900 0000 150</t>
  </si>
  <si>
    <t xml:space="preserve"> 000 2024517905 0000 150</t>
  </si>
  <si>
    <t xml:space="preserve"> 000 2024530300 0000 150</t>
  </si>
  <si>
    <t xml:space="preserve"> 000 2024530305 0000 150</t>
  </si>
  <si>
    <t xml:space="preserve"> 000 2024900100 0000 150</t>
  </si>
  <si>
    <t xml:space="preserve"> 000 2024900105 0000 150</t>
  </si>
  <si>
    <t xml:space="preserve"> 000 2024999900 0000 150</t>
  </si>
  <si>
    <t xml:space="preserve"> 000 2024999905 0000 150</t>
  </si>
  <si>
    <t xml:space="preserve"> 000 2024999910 0000 150</t>
  </si>
  <si>
    <t xml:space="preserve"> 000 2070000000 0000 000</t>
  </si>
  <si>
    <t xml:space="preserve"> 000 2070500005 0000 150</t>
  </si>
  <si>
    <t xml:space="preserve"> 000 2070500010 0000 150</t>
  </si>
  <si>
    <t xml:space="preserve"> 000 2070503005 0000 150</t>
  </si>
  <si>
    <t xml:space="preserve"> 000 2070503010 0000 150</t>
  </si>
  <si>
    <t xml:space="preserve"> 000 2190000000 0000 000</t>
  </si>
  <si>
    <t xml:space="preserve"> 000 2190000005 0000 150</t>
  </si>
  <si>
    <t xml:space="preserve"> 000 2196001005 0000 150</t>
  </si>
  <si>
    <t>Код расхода по бюджетной классификации</t>
  </si>
  <si>
    <t>Расходы бюджета - всего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</si>
  <si>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</si>
  <si>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</si>
  <si>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</si>
  <si>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</si>
  <si>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</si>
  <si>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</si>
  <si>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</si>
  <si>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</si>
  <si>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</si>
  <si>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</si>
  <si>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</si>
  <si>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000 0104 0000000000 123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</si>
  <si>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</si>
  <si>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</si>
  <si>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</si>
  <si>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</si>
  <si>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</si>
  <si>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</si>
  <si>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</si>
  <si>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</si>
  <si>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000 0104 0000000000 852</t>
  </si>
  <si>
    <t xml:space="preserve"> 000 0104 0000000000 853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</si>
  <si>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</si>
  <si>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</si>
  <si>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</si>
  <si>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</si>
  <si>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</si>
  <si>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</si>
  <si>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</si>
  <si>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</si>
  <si>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</si>
  <si>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000 0106 0000000000 500</t>
  </si>
  <si>
    <t xml:space="preserve"> 000 0106 0000000000 540</t>
  </si>
  <si>
    <t xml:space="preserve"> 000 0107 0000000000 000</t>
  </si>
  <si>
    <t xml:space="preserve"> 000 0107 0000000000 800</t>
  </si>
  <si>
    <t xml:space="preserve"> 000 0107 0000000000 880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</si>
  <si>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</si>
  <si>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</si>
  <si>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</si>
  <si>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</si>
  <si>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</si>
  <si>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</si>
  <si>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</si>
  <si>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000 0113 0000000000 112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</si>
  <si>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</si>
  <si>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</si>
  <si>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</si>
  <si>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</si>
  <si>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</si>
  <si>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000 0113 0000000000 400</t>
  </si>
  <si>
    <t xml:space="preserve"> 000 0113 0000000000 410</t>
  </si>
  <si>
    <t xml:space="preserve"> 000 0113 0000000000 414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</si>
  <si>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</si>
  <si>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</si>
  <si>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</si>
  <si>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</si>
  <si>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000 0200 0000000000 000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</si>
  <si>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</si>
  <si>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</si>
  <si>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</si>
  <si>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</si>
  <si>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</si>
  <si>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000 0300 0000000000 000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</si>
  <si>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</si>
  <si>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</si>
  <si>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</si>
  <si>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</si>
  <si>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</si>
  <si>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</si>
  <si>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</si>
  <si>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</si>
  <si>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</si>
  <si>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000 0304 0000000000 247</t>
  </si>
  <si>
    <t xml:space="preserve"> 000 0304 0000000000 800</t>
  </si>
  <si>
    <t xml:space="preserve"> 000 0304 0000000000 850</t>
  </si>
  <si>
    <t xml:space="preserve"> 000 0304 0000000000 851</t>
  </si>
  <si>
    <t xml:space="preserve"> 000 0309 0000000000 000</t>
  </si>
  <si>
    <t xml:space="preserve"> 000 0309 0000000000 100</t>
  </si>
  <si>
    <t xml:space="preserve"> 000 0309 0000000000 110</t>
  </si>
  <si>
    <t xml:space="preserve"> 000 0309 0000000000 111</t>
  </si>
  <si>
    <t xml:space="preserve"> 000 0309 0000000000 112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</si>
  <si>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</si>
  <si>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</si>
  <si>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</si>
  <si>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</si>
  <si>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000 0309 0000000000 800</t>
  </si>
  <si>
    <t xml:space="preserve"> 000 0309 0000000000 850</t>
  </si>
  <si>
    <t xml:space="preserve"> 000 0309 0000000000 851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</si>
  <si>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</si>
  <si>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</si>
  <si>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</si>
  <si>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</si>
  <si>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</si>
  <si>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000 0310 0000000000 630</t>
  </si>
  <si>
    <t xml:space="preserve"> 000 0310 0000000000 633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</si>
  <si>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</si>
  <si>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</si>
  <si>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</si>
  <si>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</si>
  <si>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000 0400 0000000000 000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</si>
  <si>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</si>
  <si>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</si>
  <si>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</si>
  <si>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</si>
  <si>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000 0405 0000000000 300</t>
  </si>
  <si>
    <t xml:space="preserve"> 000 0405 0000000000 360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</si>
  <si>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</si>
  <si>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</si>
  <si>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</si>
  <si>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</si>
  <si>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</si>
  <si>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</si>
  <si>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</si>
  <si>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000 0409 0000000000 243</t>
  </si>
  <si>
    <t xml:space="preserve"> 000 0409 0000000000 244</t>
  </si>
  <si>
    <t xml:space="preserve"> 000 0409 0000000000 247</t>
  </si>
  <si>
    <t xml:space="preserve"> 000 0409 0000000000 400</t>
  </si>
  <si>
    <t xml:space="preserve"> 000 0409 0000000000 410</t>
  </si>
  <si>
    <t xml:space="preserve"> 000 0409 0000000000 414</t>
  </si>
  <si>
    <t xml:space="preserve"> 000 0409 0000000000 500</t>
  </si>
  <si>
    <t xml:space="preserve"> 000 0409 0000000000 540</t>
  </si>
  <si>
    <t xml:space="preserve"> 000 0410 0000000000 000</t>
  </si>
  <si>
    <t xml:space="preserve"> 000 0410 0000000000 200</t>
  </si>
  <si>
    <t xml:space="preserve"> 000 0410 0000000000 240</t>
  </si>
  <si>
    <t xml:space="preserve"> 000 0410 0000000000 244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</si>
  <si>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</si>
  <si>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</si>
  <si>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</si>
  <si>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</si>
  <si>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000 0412 0000000000 245</t>
  </si>
  <si>
    <t xml:space="preserve"> 000 0412 0000000000 500</t>
  </si>
  <si>
    <t xml:space="preserve"> 000 0412 0000000000 540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</si>
  <si>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</si>
  <si>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</si>
  <si>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</si>
  <si>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</si>
  <si>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</si>
  <si>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000 0501 0000000000 400</t>
  </si>
  <si>
    <t xml:space="preserve"> 000 0501 0000000000 410</t>
  </si>
  <si>
    <t xml:space="preserve"> 000 0501 0000000000 412</t>
  </si>
  <si>
    <t xml:space="preserve"> 000 0501 0000000000 800</t>
  </si>
  <si>
    <t xml:space="preserve"> 000 0501 0000000000 850</t>
  </si>
  <si>
    <t xml:space="preserve"> 000 0501 0000000000 853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</si>
  <si>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</si>
  <si>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</si>
  <si>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</si>
  <si>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</si>
  <si>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</si>
  <si>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</si>
  <si>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</si>
  <si>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</si>
  <si>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</si>
  <si>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</si>
  <si>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</si>
  <si>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</si>
  <si>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</si>
  <si>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</si>
  <si>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</si>
  <si>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</si>
  <si>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</si>
  <si>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</si>
  <si>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</si>
  <si>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000 0503 0000000000 830</t>
  </si>
  <si>
    <t xml:space="preserve"> 000 0503 0000000000 831</t>
  </si>
  <si>
    <t xml:space="preserve"> 000 0505 0000000000 000</t>
  </si>
  <si>
    <t xml:space="preserve"> 000 0505 0000000000 400</t>
  </si>
  <si>
    <t xml:space="preserve"> 000 0505 0000000000 410</t>
  </si>
  <si>
    <t xml:space="preserve"> 000 0505 0000000000 414</t>
  </si>
  <si>
    <t xml:space="preserve"> 000 0505 0000000000 500</t>
  </si>
  <si>
    <t xml:space="preserve"> 000 0505 0000000000 540</t>
  </si>
  <si>
    <t xml:space="preserve"> 000 0600 0000000000 000</t>
  </si>
  <si>
    <t xml:space="preserve"> 000 0603 0000000000 000</t>
  </si>
  <si>
    <t xml:space="preserve"> 000 0603 0000000000 200</t>
  </si>
  <si>
    <t xml:space="preserve"> 000 0603 0000000000 240</t>
  </si>
  <si>
    <t xml:space="preserve"> 000 0603 0000000000 244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</si>
  <si>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</si>
  <si>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</si>
  <si>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</si>
  <si>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</si>
  <si>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</si>
  <si>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</si>
  <si>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</si>
  <si>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</si>
  <si>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</si>
  <si>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</si>
  <si>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</si>
  <si>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</si>
  <si>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</si>
  <si>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</si>
  <si>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</si>
  <si>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</si>
  <si>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</si>
  <si>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</si>
  <si>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000 0703 0000000000 614</t>
  </si>
  <si>
    <t xml:space="preserve"> 000 0703 0000000000 630</t>
  </si>
  <si>
    <t xml:space="preserve"> 000 0703 0000000000 633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</si>
  <si>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</si>
  <si>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</si>
  <si>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</si>
  <si>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</si>
  <si>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</si>
  <si>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</si>
  <si>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</si>
  <si>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</si>
  <si>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</si>
  <si>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</si>
  <si>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</si>
  <si>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</si>
  <si>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</si>
  <si>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</si>
  <si>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</si>
  <si>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</si>
  <si>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</si>
  <si>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</si>
  <si>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</si>
  <si>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000 0709 0000000000 800</t>
  </si>
  <si>
    <t xml:space="preserve"> 000 0709 0000000000 850</t>
  </si>
  <si>
    <t xml:space="preserve"> 000 0709 0000000000 851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</si>
  <si>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</si>
  <si>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</si>
  <si>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</si>
  <si>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</si>
  <si>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</si>
  <si>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</si>
  <si>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</si>
  <si>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</si>
  <si>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</si>
  <si>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</si>
  <si>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</si>
  <si>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</si>
  <si>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</si>
  <si>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000 0804 0000000000 244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</si>
  <si>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</si>
  <si>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</si>
  <si>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</si>
  <si>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</si>
  <si>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</si>
  <si>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</si>
  <si>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</si>
  <si>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000 1003 0000000000 310</t>
  </si>
  <si>
    <t xml:space="preserve"> 000 1003 0000000000 313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</si>
  <si>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</si>
  <si>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</si>
  <si>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</si>
  <si>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</si>
  <si>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</si>
  <si>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000 1003 0000000000 612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</si>
  <si>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</si>
  <si>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</si>
  <si>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</si>
  <si>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</si>
  <si>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000 1004 0000000000 320</t>
  </si>
  <si>
    <t xml:space="preserve"> 000 1004 0000000000 323</t>
  </si>
  <si>
    <t xml:space="preserve"> 000 1004 0000000000 400</t>
  </si>
  <si>
    <t xml:space="preserve"> 000 1004 0000000000 410</t>
  </si>
  <si>
    <t xml:space="preserve"> 000 1004 0000000000 412</t>
  </si>
  <si>
    <t xml:space="preserve"> 000 1006 0000000000 000</t>
  </si>
  <si>
    <t xml:space="preserve"> 000 1006 0000000000 600</t>
  </si>
  <si>
    <t xml:space="preserve"> 000 1006 0000000000 630</t>
  </si>
  <si>
    <t xml:space="preserve"> 000 1006 0000000000 633</t>
  </si>
  <si>
    <t xml:space="preserve"> 000 1100 0000000000 000</t>
  </si>
  <si>
    <t xml:space="preserve"> 000 1101 0000000000 000</t>
  </si>
  <si>
    <t xml:space="preserve"> 000 1101 0000000000 100</t>
  </si>
  <si>
    <t xml:space="preserve"> 000 1101 0000000000 110</t>
  </si>
  <si>
    <t xml:space="preserve"> 000 1101 0000000000 113</t>
  </si>
  <si>
    <t xml:space="preserve"> 000 1101 0000000000 200</t>
  </si>
  <si>
    <t xml:space="preserve"> 000 1101 0000000000 240</t>
  </si>
  <si>
    <t xml:space="preserve"> 000 1101 0000000000 244</t>
  </si>
  <si>
    <t xml:space="preserve"> 000 1200 0000000000 000</t>
  </si>
  <si>
    <t xml:space="preserve"> 000 1202 0000000000 000</t>
  </si>
  <si>
    <t xml:space="preserve"> 000 1202 0000000000 600</t>
  </si>
  <si>
    <t xml:space="preserve"> 000 1202 0000000000 630</t>
  </si>
  <si>
    <t xml:space="preserve"> 000 1202 0000000000 633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</si>
  <si>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</si>
  <si>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</si>
  <si>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</si>
  <si>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</si>
  <si>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 xml:space="preserve"> 000 1400 0000000000 000</t>
  </si>
  <si>
    <t xml:space="preserve"> 000 1401 0000000000 000</t>
  </si>
  <si>
    <t xml:space="preserve"> 000 1401 0000000000 500</t>
  </si>
  <si>
    <t xml:space="preserve"> 000 1401 0000000000 510</t>
  </si>
  <si>
    <t xml:space="preserve"> 000 1401 0000000000 511</t>
  </si>
  <si>
    <t xml:space="preserve"> 000 1403 0000000000 000</t>
  </si>
  <si>
    <t xml:space="preserve"> 000 1403 0000000000 500</t>
  </si>
  <si>
    <t xml:space="preserve"> 000 1403 0000000000 520</t>
  </si>
  <si>
    <t xml:space="preserve"> 000 1403 0000000000 521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</si>
  <si>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</si>
  <si>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</si>
  <si>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</si>
  <si>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</si>
  <si>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</si>
  <si>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000 0103000000 0000 000</t>
  </si>
  <si>
    <t xml:space="preserve"> 000 0103010000 0000 000</t>
  </si>
  <si>
    <t xml:space="preserve"> 000 0103010000 0000 800</t>
  </si>
  <si>
    <t xml:space="preserve"> 000 0103010005 0000 810</t>
  </si>
  <si>
    <t xml:space="preserve"> 000 0103010010 0000 810</t>
  </si>
  <si>
    <t xml:space="preserve"> 000 0106000000 0000 000</t>
  </si>
  <si>
    <t xml:space="preserve"> 000 0106050000 0000 000</t>
  </si>
  <si>
    <t xml:space="preserve"> 000 0106050000 0000 600</t>
  </si>
  <si>
    <t xml:space="preserve"> 000 0106050200 0000 600</t>
  </si>
  <si>
    <t xml:space="preserve"> 000 0106050205 0000 640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</si>
  <si>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</si>
  <si>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</si>
  <si>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</si>
  <si>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</si>
  <si>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</si>
  <si>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</si>
  <si>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</si>
  <si>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000 0105020105 0000 510</t>
  </si>
  <si>
    <t xml:space="preserve"> 000 0105020110 0000 510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</si>
  <si>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</si>
  <si>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</si>
  <si>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</si>
  <si>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</si>
  <si>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000 0105020105 0000 610</t>
  </si>
  <si>
    <t xml:space="preserve"> 000 0105020110 0000 610</t>
  </si>
  <si>
    <t>Процент исполнения %</t>
  </si>
  <si>
    <t>суммы подлежащие исключению в рамках консолидированного бюджета Ичалковского муниципального района                     факт</t>
  </si>
  <si>
    <t>Бюджет Ичалковского муниципального района           прогноз</t>
  </si>
  <si>
    <t xml:space="preserve">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</si>
  <si>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НАЛОГОВЫЕИНЕНАЛОГОВЫЕДОХОДЫ</t>
  </si>
  <si>
    <t>НАЛОГИНАПРИБЫЛЬ,ДОХОДЫ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</si>
  <si>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</si>
  <si>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</si>
  <si>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</si>
  <si>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</si>
  <si>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</si>
  <si>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</si>
  <si>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</si>
  <si>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</si>
  <si>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</si>
  <si>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</si>
  <si>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</si>
  <si>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</si>
  <si>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</si>
  <si>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</si>
  <si>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</si>
  <si>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</si>
  <si>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</si>
  <si>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</si>
  <si>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</si>
  <si>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</si>
  <si>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</si>
  <si>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</si>
  <si>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</si>
  <si>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</si>
  <si>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</si>
  <si>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</si>
  <si>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</si>
  <si>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</si>
  <si>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</si>
  <si>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</si>
  <si>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</si>
  <si>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</si>
  <si>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</si>
  <si>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</si>
  <si>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</si>
  <si>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</si>
  <si>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</si>
  <si>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</si>
  <si>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</si>
  <si>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</si>
  <si>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</si>
  <si>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</si>
  <si>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</si>
  <si>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</si>
  <si>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</si>
  <si>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</si>
  <si>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</si>
  <si>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</si>
  <si>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</si>
  <si>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</si>
  <si>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</si>
  <si>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</si>
  <si>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</si>
  <si>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</si>
  <si>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</si>
  <si>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</si>
  <si>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</si>
  <si>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</si>
  <si>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</si>
  <si>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</si>
  <si>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</si>
  <si>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</si>
  <si>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</si>
  <si>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</si>
  <si>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</si>
  <si>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</si>
  <si>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</si>
  <si>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</si>
  <si>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</si>
  <si>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</si>
  <si>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</si>
  <si>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</si>
  <si>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</si>
  <si>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</si>
  <si>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</si>
  <si>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</si>
  <si>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</si>
  <si>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</si>
  <si>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</si>
  <si>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</si>
  <si>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</si>
  <si>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</si>
  <si>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</si>
  <si>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</si>
  <si>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</si>
  <si>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</si>
  <si>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</si>
  <si>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</si>
  <si>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</si>
  <si>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</si>
  <si>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</si>
  <si>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</si>
  <si>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</si>
  <si>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</si>
  <si>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</si>
  <si>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</si>
  <si>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</si>
  <si>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</si>
  <si>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</si>
  <si>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</si>
  <si>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</si>
  <si>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</si>
  <si>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</si>
  <si>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</si>
  <si>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</si>
  <si>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</si>
  <si>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</si>
  <si>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</si>
  <si>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</si>
  <si>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</si>
  <si>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</si>
  <si>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</si>
  <si>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</si>
  <si>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</si>
  <si>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Средства самообложения граждан</t>
  </si>
  <si>
    <t>Средства самообложения граждан,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</si>
  <si>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</si>
  <si>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</si>
  <si>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</si>
  <si>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</si>
  <si>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</si>
  <si>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</si>
  <si>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</si>
  <si>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</si>
  <si>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</si>
  <si>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</si>
  <si>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</si>
  <si>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</si>
  <si>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</si>
  <si>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</si>
  <si>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</si>
  <si>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</si>
  <si>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</si>
  <si>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</si>
  <si>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развитие транспортной инфраструктуры на сельских территориях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</si>
  <si>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</si>
  <si>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</si>
  <si>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</si>
  <si>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</si>
  <si>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</si>
  <si>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</si>
  <si>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</si>
  <si>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субсидии</t>
  </si>
  <si>
    <t>Прочие субсидии бюджетам муниципальных районов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</si>
  <si>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</si>
  <si>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</si>
  <si>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</si>
  <si>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</si>
  <si>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</si>
  <si>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</si>
  <si>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</si>
  <si>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</si>
  <si>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</si>
  <si>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</si>
  <si>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</si>
  <si>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</si>
  <si>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</si>
  <si>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Единая субвенция местным бюджетам</t>
  </si>
  <si>
    <t>Единая субвенция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</si>
  <si>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</si>
  <si>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</si>
  <si>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</si>
  <si>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</si>
  <si>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</si>
  <si>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</si>
  <si>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</si>
  <si>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</si>
  <si>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</si>
  <si>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</si>
  <si>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</si>
  <si>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</si>
  <si>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</si>
  <si>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</si>
  <si>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Прочие безвозмездные поступления в бюджеты муниципальных районов</t>
  </si>
  <si>
    <t>Прочие безвозмездные поступления в бюджеты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</si>
  <si>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</si>
  <si>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</si>
  <si>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</si>
  <si>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суммы подлежащие исключению в рамках консолидированного бюджета Ичалковского муниципального района
 прогноз</t>
  </si>
  <si>
    <t>суммы подлежащие исключению в рамках консолидированного бюджета Ичалковского муниципального района
 факт</t>
  </si>
  <si>
    <t>Бюджет Ичалковского муниципального района
 факт</t>
  </si>
  <si>
    <t>Бюджет Ичалковского муниципального района
 прогноз</t>
  </si>
  <si>
    <t>Консолидированный бюджет Ичалковского муниципального района
 прогноз</t>
  </si>
  <si>
    <t>Консолидированный бюджет Ичалковского муниципального района
 факт</t>
  </si>
  <si>
    <t>Приложение 1</t>
  </si>
  <si>
    <t>к постановлению Администрации</t>
  </si>
  <si>
    <t>Ичалковского муниципального района</t>
  </si>
  <si>
    <t xml:space="preserve">                                                        ОТЧЕТ ОБ ИСПОЛНЕНИИ КОНСОЛИДИРОВАННОГО  И РАЙОННОГО БЮДЖЕТОВ ИЧАЛКОВСКОГО МУНИЦИПАЛЬНОГО РАЙОНА                                                                                                        </t>
  </si>
  <si>
    <t>1. Доходы бюджета</t>
  </si>
  <si>
    <t>(тыс. руб)</t>
  </si>
  <si>
    <t>суммы подлежащие исключению в рамках консолидированного бюджета Ичалковского муниципального района
прогноз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</si>
  <si>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</si>
  <si>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</si>
  <si>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</si>
  <si>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</si>
  <si>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</si>
  <si>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</si>
  <si>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2. Расходы бюджета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</si>
  <si>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</si>
  <si>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</si>
  <si>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</si>
  <si>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</si>
  <si>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</si>
  <si>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</si>
  <si>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</si>
  <si>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Иные бюджетные ассигнования</t>
  </si>
  <si>
    <t>Уплата налогов, сборов и иных платежей</t>
  </si>
  <si>
    <t>Межбюджетные трансферты</t>
  </si>
  <si>
    <t>Дотации</t>
  </si>
  <si>
    <t>Прочие межбюджетные трансферты общего характера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</si>
  <si>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</si>
  <si>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</si>
  <si>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</si>
  <si>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</si>
  <si>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</si>
  <si>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</si>
  <si>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</si>
  <si>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</si>
  <si>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</si>
  <si>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</si>
  <si>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</si>
  <si>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</si>
  <si>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</si>
  <si>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Расходы на выплаты персоналу казенных учреждений</t>
  </si>
  <si>
    <t>Иные выплаты учреждений привлекаемым лицам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</si>
  <si>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</si>
  <si>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</si>
  <si>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</si>
  <si>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</si>
  <si>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</si>
  <si>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</si>
  <si>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товаров, работ и услуг в пользу граждан в целях их социального обеспечения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</si>
  <si>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</si>
  <si>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</si>
  <si>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Охрана семьи и детства</t>
  </si>
  <si>
    <t>Публичные нормативные социальные выплаты гражданам</t>
  </si>
  <si>
    <t>Субсидии бюджетным учреждениям на иные цели</t>
  </si>
  <si>
    <t>Пособия, компенсации, меры социальной поддержки по публичным нормативным обязательствам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</si>
  <si>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</si>
  <si>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</si>
  <si>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Субсидии бюджетным учреждениям</t>
  </si>
  <si>
    <t>Иные пенсии, социальные доплаты к пенсиям</t>
  </si>
  <si>
    <t>Социальное обеспечение населения</t>
  </si>
  <si>
    <t>Пенсионное обеспечение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</si>
  <si>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</si>
  <si>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СОЦИАЛЬНАЯ ПОЛИТИКА</t>
  </si>
  <si>
    <t>Фонд оплаты труда учреждений</t>
  </si>
  <si>
    <t>Другие вопросы в области культуры, кинематографии</t>
  </si>
  <si>
    <t>Культура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</si>
  <si>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</si>
  <si>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КУЛЬТУРА, КИНЕМАТОГРАФИЯ</t>
  </si>
  <si>
    <t>Уплата налога на имущество организаций и земельного налога</t>
  </si>
  <si>
    <t>Дугие вопросы в области образования</t>
  </si>
  <si>
    <t>Молодежная политика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</si>
  <si>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</si>
  <si>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Дополнительное образование детей</t>
  </si>
  <si>
    <t>Общее образование</t>
  </si>
  <si>
    <t>ОБРАЗОВАНИЕ</t>
  </si>
  <si>
    <t>Дошкольное образование</t>
  </si>
  <si>
    <t>Уплата прочих налогов, сборов</t>
  </si>
  <si>
    <t>Уплата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</si>
  <si>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</si>
  <si>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</si>
  <si>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Специальные расходы</t>
  </si>
  <si>
    <t>Резервные фонды</t>
  </si>
  <si>
    <t>Резервные средства</t>
  </si>
  <si>
    <t>Другие общегосударственные вопросы</t>
  </si>
  <si>
    <t>Иные выплаты персоналу учреждений, за исключением фонда оплаты труда</t>
  </si>
  <si>
    <t>Бюджетные инвестиции в объекты капитального строительства государственной (муниципальной) собственности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</si>
  <si>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</si>
  <si>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</si>
  <si>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</si>
  <si>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</si>
  <si>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</si>
  <si>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</si>
  <si>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</si>
  <si>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</si>
  <si>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</si>
  <si>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Иные выплаты населению</t>
  </si>
  <si>
    <t>Транспорт</t>
  </si>
  <si>
    <t>Дорожное хозяйство (дорожные фонды)</t>
  </si>
  <si>
    <t>Закупка товаров, работ и услуг в целях капитального ремонта государственного (муниципального) имущества</t>
  </si>
  <si>
    <t>Связь и информатика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</si>
  <si>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</si>
  <si>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</si>
  <si>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ЖИЛИЩНО-КОММУНАЛЬНОЕ ХОЗЯЙСТВО</t>
  </si>
  <si>
    <t>Жилищное хозяйство</t>
  </si>
  <si>
    <t>Коммунальное хозяйство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</si>
  <si>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</si>
  <si>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</si>
  <si>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Благоустройство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</si>
  <si>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</si>
  <si>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</si>
  <si>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</si>
  <si>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</si>
  <si>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</si>
  <si>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Консолидированный бюджет Ичалковского муниципального района
прогноз</t>
  </si>
  <si>
    <t>Консолидированный бюджет Ичалковского муниципального района
факт</t>
  </si>
  <si>
    <t>суммы подлежащие исключению в рамках консолидированного бюджета Ичалковского муниципального района 
факт</t>
  </si>
  <si>
    <t xml:space="preserve">Бюджет Ичалковского муниципального района 
прогноз </t>
  </si>
  <si>
    <t>Бюджет Ичалковского муниципального района 
факт</t>
  </si>
  <si>
    <t>Профессиональная подготовка, переподготовка и повышение квалификации</t>
  </si>
  <si>
    <t>Приложение 2</t>
  </si>
  <si>
    <t>(тыс. руб.)</t>
  </si>
  <si>
    <t>ЗА 9 МЕСЯЦЕВ  2023 ГОДА</t>
  </si>
  <si>
    <t>Консолидированный бюджет Ичалковского муниципального района                прогноз</t>
  </si>
  <si>
    <t>Консолидированный бюджет Ичалковского муниципального района                   факт</t>
  </si>
  <si>
    <t>Процент исполнения  %</t>
  </si>
  <si>
    <t>суммы подлежащие исключению в рамках консолидированного бюджета Ичалковского муниципального района              прогноз</t>
  </si>
  <si>
    <t>Бюджет Ичалковского муниципального района            факт</t>
  </si>
  <si>
    <t>Процент исполнения     %</t>
  </si>
  <si>
    <t>Приложение 3</t>
  </si>
  <si>
    <t xml:space="preserve"> 3. Источники финансирования дефицита бюджета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</si>
  <si>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</si>
  <si>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</si>
  <si>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</si>
  <si>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</si>
  <si>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</si>
  <si>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</si>
  <si>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</si>
  <si>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</si>
  <si>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</si>
  <si>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</si>
  <si>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</si>
  <si>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</si>
  <si>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</si>
  <si>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</si>
  <si>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</si>
  <si>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</si>
  <si>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</si>
  <si>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</si>
  <si>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</si>
  <si>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</si>
  <si>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Уменьшение прочих остатков денежных средств бюджетов сельских поселений</t>
  </si>
  <si>
    <t xml:space="preserve">  Результат исполнения бюджета (дефицит / профицит)</t>
  </si>
  <si>
    <r>
      <t xml:space="preserve">от </t>
    </r>
    <r>
      <rPr>
        <u/>
        <sz val="10"/>
        <rFont val="Times New Roman"/>
        <family val="1"/>
        <charset val="204"/>
      </rPr>
      <t>01.11.2023 г.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525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</si>
</sst>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3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9" fillId="0" borderId="1"/>
    <xf numFmtId="0" fontId="21" fillId="0" borderId="1"/>
    <xf numFmtId="0" fontId="22" fillId="0" borderId="1"/>
    <xf numFmtId="0" fontId="21" fillId="0" borderId="1"/>
  </cellStyleXfs>
  <cellXfs count="12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0" fontId="5" fillId="0" borderId="15" xfId="34" applyNumberFormat="1" applyProtection="1"/>
    <xf numFmtId="49" fontId="7" fillId="0" borderId="4" xfId="38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7" xfId="48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0" fontId="7" fillId="0" borderId="35" xfId="73" applyNumberFormat="1" applyProtection="1"/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0" fontId="4" fillId="0" borderId="15" xfId="80" applyNumberFormat="1" applyProtection="1"/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0" fontId="4" fillId="0" borderId="27" xfId="89" applyNumberFormat="1" applyProtection="1"/>
    <xf numFmtId="0" fontId="7" fillId="0" borderId="32" xfId="91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4" fillId="0" borderId="13" xfId="97" applyNumberFormat="1" applyProtection="1"/>
    <xf numFmtId="49" fontId="7" fillId="0" borderId="16" xfId="35" applyNumberFormat="1" applyProtection="1">
      <alignment horizontal="center" vertical="center" wrapText="1"/>
    </xf>
    <xf numFmtId="0" fontId="6" fillId="0" borderId="1" xfId="8" applyNumberFormat="1" applyBorder="1" applyProtection="1"/>
    <xf numFmtId="0" fontId="5" fillId="0" borderId="1" xfId="7" applyNumberFormat="1" applyBorder="1" applyProtection="1"/>
    <xf numFmtId="0" fontId="2" fillId="0" borderId="1" xfId="2" applyBorder="1" applyAlignment="1">
      <alignment wrapText="1"/>
    </xf>
    <xf numFmtId="0" fontId="3" fillId="0" borderId="1" xfId="3" applyNumberFormat="1" applyBorder="1" applyProtection="1"/>
    <xf numFmtId="0" fontId="4" fillId="0" borderId="1" xfId="5" applyNumberFormat="1" applyBorder="1" applyProtection="1"/>
    <xf numFmtId="49" fontId="17" fillId="4" borderId="27" xfId="35" applyNumberFormat="1" applyFont="1" applyFill="1" applyBorder="1" applyAlignment="1" applyProtection="1">
      <alignment horizontal="center" vertical="center" wrapText="1"/>
    </xf>
    <xf numFmtId="0" fontId="18" fillId="4" borderId="60" xfId="0" applyFont="1" applyFill="1" applyBorder="1" applyAlignment="1">
      <alignment horizontal="center" vertical="center" wrapText="1"/>
    </xf>
    <xf numFmtId="49" fontId="17" fillId="4" borderId="61" xfId="35" applyNumberFormat="1" applyFont="1" applyFill="1" applyBorder="1" applyAlignment="1" applyProtection="1">
      <alignment horizontal="center" vertical="center" wrapText="1"/>
    </xf>
    <xf numFmtId="49" fontId="17" fillId="0" borderId="27" xfId="35" applyNumberFormat="1" applyFont="1" applyFill="1" applyBorder="1" applyAlignment="1" applyProtection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49" fontId="17" fillId="0" borderId="61" xfId="35" applyNumberFormat="1" applyFont="1" applyFill="1" applyBorder="1" applyAlignment="1" applyProtection="1">
      <alignment horizontal="center" vertical="center" wrapText="1"/>
    </xf>
    <xf numFmtId="49" fontId="7" fillId="0" borderId="16" xfId="35" applyAlignment="1">
      <alignment horizontal="center" vertical="center" wrapText="1"/>
    </xf>
    <xf numFmtId="0" fontId="0" fillId="0" borderId="1" xfId="0" applyBorder="1" applyProtection="1">
      <protection locked="0"/>
    </xf>
    <xf numFmtId="0" fontId="7" fillId="0" borderId="1" xfId="10" applyNumberFormat="1" applyBorder="1" applyProtection="1">
      <alignment horizontal="center"/>
    </xf>
    <xf numFmtId="0" fontId="20" fillId="0" borderId="1" xfId="186" applyFont="1" applyFill="1" applyAlignment="1">
      <alignment vertical="center" wrapText="1"/>
    </xf>
    <xf numFmtId="49" fontId="20" fillId="0" borderId="1" xfId="186" applyNumberFormat="1" applyFont="1" applyFill="1" applyAlignment="1">
      <alignment horizontal="center"/>
    </xf>
    <xf numFmtId="0" fontId="20" fillId="0" borderId="1" xfId="187" applyFont="1" applyFill="1"/>
    <xf numFmtId="0" fontId="20" fillId="0" borderId="1" xfId="0" applyFont="1" applyFill="1" applyBorder="1"/>
    <xf numFmtId="0" fontId="20" fillId="0" borderId="1" xfId="188" applyFont="1" applyFill="1" applyBorder="1"/>
    <xf numFmtId="49" fontId="23" fillId="0" borderId="1" xfId="31" applyNumberFormat="1" applyFont="1" applyBorder="1" applyAlignment="1" applyProtection="1"/>
    <xf numFmtId="0" fontId="24" fillId="0" borderId="0" xfId="0" applyFont="1" applyProtection="1">
      <protection locked="0"/>
    </xf>
    <xf numFmtId="49" fontId="25" fillId="0" borderId="1" xfId="31" applyNumberFormat="1" applyFont="1" applyBorder="1" applyProtection="1"/>
    <xf numFmtId="0" fontId="25" fillId="0" borderId="1" xfId="14" applyNumberFormat="1" applyFont="1" applyBorder="1" applyProtection="1">
      <alignment horizontal="right"/>
    </xf>
    <xf numFmtId="0" fontId="25" fillId="0" borderId="1" xfId="11" applyNumberFormat="1" applyFont="1" applyBorder="1" applyProtection="1"/>
    <xf numFmtId="0" fontId="25" fillId="0" borderId="1" xfId="5" applyNumberFormat="1" applyFont="1" applyBorder="1" applyProtection="1"/>
    <xf numFmtId="0" fontId="25" fillId="0" borderId="1" xfId="56" applyNumberFormat="1" applyFont="1" applyBorder="1" applyAlignment="1" applyProtection="1">
      <alignment horizontal="right"/>
    </xf>
    <xf numFmtId="0" fontId="25" fillId="0" borderId="1" xfId="19" applyNumberFormat="1" applyFont="1" applyProtection="1"/>
    <xf numFmtId="0" fontId="25" fillId="0" borderId="1" xfId="5" applyNumberFormat="1" applyFont="1" applyProtection="1"/>
    <xf numFmtId="49" fontId="23" fillId="0" borderId="1" xfId="23" applyNumberFormat="1" applyFont="1" applyBorder="1" applyAlignment="1" applyProtection="1"/>
    <xf numFmtId="49" fontId="25" fillId="0" borderId="1" xfId="23" applyNumberFormat="1" applyFont="1" applyBorder="1" applyProtection="1"/>
    <xf numFmtId="0" fontId="17" fillId="0" borderId="1" xfId="7" applyNumberFormat="1" applyFont="1" applyBorder="1" applyProtection="1"/>
    <xf numFmtId="0" fontId="26" fillId="0" borderId="1" xfId="189" applyFont="1" applyFill="1" applyAlignment="1">
      <alignment vertical="center" wrapText="1"/>
    </xf>
    <xf numFmtId="0" fontId="26" fillId="0" borderId="1" xfId="189" applyFont="1" applyFill="1" applyAlignment="1">
      <alignment horizontal="center" vertical="center" wrapText="1"/>
    </xf>
    <xf numFmtId="0" fontId="2" fillId="0" borderId="1" xfId="2" applyBorder="1" applyAlignment="1"/>
    <xf numFmtId="0" fontId="9" fillId="0" borderId="1" xfId="14" applyNumberFormat="1" applyBorder="1" applyProtection="1">
      <alignment horizontal="right"/>
    </xf>
    <xf numFmtId="0" fontId="23" fillId="0" borderId="1" xfId="5" applyNumberFormat="1" applyFont="1" applyAlignment="1" applyProtection="1"/>
    <xf numFmtId="0" fontId="4" fillId="0" borderId="1" xfId="5" applyNumberFormat="1" applyAlignment="1" applyProtection="1">
      <alignment horizontal="center"/>
    </xf>
    <xf numFmtId="0" fontId="2" fillId="0" borderId="1" xfId="2" applyFill="1" applyBorder="1" applyAlignment="1">
      <alignment wrapText="1"/>
    </xf>
    <xf numFmtId="0" fontId="4" fillId="0" borderId="1" xfId="5" applyNumberFormat="1" applyFill="1" applyBorder="1" applyProtection="1"/>
    <xf numFmtId="0" fontId="7" fillId="0" borderId="1" xfId="59" applyFill="1" applyBorder="1" applyAlignment="1">
      <alignment wrapText="1"/>
    </xf>
    <xf numFmtId="49" fontId="23" fillId="0" borderId="1" xfId="31" applyNumberFormat="1" applyFont="1" applyFill="1" applyBorder="1" applyAlignment="1" applyProtection="1"/>
    <xf numFmtId="0" fontId="7" fillId="0" borderId="22" xfId="53" applyNumberFormat="1" applyAlignment="1" applyProtection="1">
      <alignment horizontal="left" vertical="center" wrapText="1" indent="2"/>
    </xf>
    <xf numFmtId="49" fontId="7" fillId="0" borderId="16" xfId="35" applyNumberFormat="1" applyAlignment="1" applyProtection="1">
      <alignment horizontal="center" vertical="center" wrapText="1"/>
    </xf>
    <xf numFmtId="49" fontId="7" fillId="0" borderId="27" xfId="35" applyNumberFormat="1" applyBorder="1" applyAlignment="1" applyProtection="1">
      <alignment horizontal="center" vertical="center" wrapText="1"/>
    </xf>
    <xf numFmtId="49" fontId="17" fillId="0" borderId="62" xfId="35" applyNumberFormat="1" applyFont="1" applyFill="1" applyBorder="1" applyAlignment="1" applyProtection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7" fillId="0" borderId="22" xfId="53" applyNumberFormat="1" applyFont="1" applyProtection="1">
      <alignment horizontal="left" wrapText="1" indent="2"/>
    </xf>
    <xf numFmtId="0" fontId="5" fillId="0" borderId="1" xfId="7" applyNumberFormat="1" applyAlignment="1" applyProtection="1">
      <alignment wrapText="1"/>
    </xf>
    <xf numFmtId="49" fontId="17" fillId="4" borderId="62" xfId="35" applyNumberFormat="1" applyFont="1" applyFill="1" applyBorder="1" applyAlignment="1" applyProtection="1">
      <alignment horizontal="center" vertical="center" wrapText="1"/>
    </xf>
    <xf numFmtId="0" fontId="18" fillId="4" borderId="62" xfId="0" applyFont="1" applyFill="1" applyBorder="1" applyAlignment="1">
      <alignment horizontal="center" vertical="center" wrapText="1"/>
    </xf>
    <xf numFmtId="0" fontId="27" fillId="0" borderId="1" xfId="187" applyFont="1" applyFill="1" applyBorder="1"/>
    <xf numFmtId="0" fontId="28" fillId="0" borderId="0" xfId="0" applyFont="1" applyFill="1"/>
    <xf numFmtId="49" fontId="7" fillId="0" borderId="1" xfId="61" applyNumberFormat="1" applyAlignment="1" applyProtection="1">
      <alignment horizontal="center"/>
    </xf>
    <xf numFmtId="0" fontId="7" fillId="0" borderId="1" xfId="18" applyNumberFormat="1" applyAlignment="1" applyProtection="1">
      <alignment horizontal="left" wrapText="1"/>
    </xf>
    <xf numFmtId="0" fontId="2" fillId="0" borderId="1" xfId="2" applyAlignment="1">
      <alignment horizontal="center"/>
    </xf>
    <xf numFmtId="0" fontId="7" fillId="0" borderId="1" xfId="45" applyNumberFormat="1" applyBorder="1" applyAlignment="1" applyProtection="1">
      <alignment horizontal="left"/>
    </xf>
    <xf numFmtId="49" fontId="7" fillId="0" borderId="1" xfId="75" applyNumberFormat="1" applyBorder="1" applyAlignment="1" applyProtection="1"/>
    <xf numFmtId="0" fontId="7" fillId="0" borderId="1" xfId="71" applyNumberFormat="1" applyBorder="1" applyAlignment="1" applyProtection="1"/>
    <xf numFmtId="0" fontId="7" fillId="0" borderId="1" xfId="78" applyNumberFormat="1" applyBorder="1" applyAlignment="1" applyProtection="1"/>
    <xf numFmtId="0" fontId="25" fillId="0" borderId="1" xfId="78" applyNumberFormat="1" applyFont="1" applyBorder="1" applyAlignment="1" applyProtection="1">
      <alignment horizontal="center"/>
    </xf>
    <xf numFmtId="49" fontId="17" fillId="0" borderId="63" xfId="35" applyNumberFormat="1" applyFont="1" applyFill="1" applyBorder="1" applyAlignment="1" applyProtection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64" xfId="0" applyFont="1" applyFill="1" applyBorder="1" applyAlignment="1">
      <alignment horizontal="center" vertical="center" wrapText="1"/>
    </xf>
    <xf numFmtId="0" fontId="7" fillId="0" borderId="1" xfId="84" applyNumberFormat="1" applyBorder="1" applyAlignment="1" applyProtection="1">
      <alignment horizontal="center"/>
    </xf>
    <xf numFmtId="0" fontId="7" fillId="0" borderId="65" xfId="71" applyNumberFormat="1" applyBorder="1" applyAlignment="1" applyProtection="1"/>
    <xf numFmtId="0" fontId="7" fillId="0" borderId="1" xfId="64" applyNumberFormat="1" applyBorder="1" applyProtection="1"/>
    <xf numFmtId="49" fontId="17" fillId="0" borderId="16" xfId="35" applyNumberFormat="1" applyFont="1" applyProtection="1">
      <alignment horizontal="center" vertical="center" wrapText="1"/>
    </xf>
    <xf numFmtId="49" fontId="17" fillId="0" borderId="4" xfId="38" applyNumberFormat="1" applyFont="1" applyProtection="1">
      <alignment horizontal="center" vertical="center" wrapText="1"/>
    </xf>
    <xf numFmtId="0" fontId="17" fillId="0" borderId="32" xfId="91" applyNumberFormat="1" applyFont="1" applyProtection="1">
      <alignment horizontal="left" wrapText="1" indent="1"/>
    </xf>
    <xf numFmtId="4" fontId="7" fillId="0" borderId="18" xfId="42" applyNumberFormat="1" applyBorder="1" applyProtection="1">
      <alignment horizontal="right"/>
    </xf>
    <xf numFmtId="4" fontId="7" fillId="0" borderId="27" xfId="42" applyNumberFormat="1" applyBorder="1" applyProtection="1">
      <alignment horizontal="right"/>
    </xf>
    <xf numFmtId="4" fontId="7" fillId="0" borderId="27" xfId="67" applyNumberFormat="1" applyBorder="1" applyProtection="1">
      <alignment horizontal="right"/>
    </xf>
    <xf numFmtId="0" fontId="4" fillId="0" borderId="27" xfId="89" applyNumberFormat="1" applyBorder="1" applyProtection="1"/>
    <xf numFmtId="4" fontId="7" fillId="0" borderId="58" xfId="67" applyNumberFormat="1" applyBorder="1" applyProtection="1">
      <alignment horizontal="right"/>
    </xf>
    <xf numFmtId="4" fontId="7" fillId="0" borderId="18" xfId="67" applyNumberFormat="1" applyBorder="1" applyProtection="1">
      <alignment horizontal="right"/>
    </xf>
    <xf numFmtId="49" fontId="17" fillId="4" borderId="63" xfId="35" applyNumberFormat="1" applyFont="1" applyFill="1" applyBorder="1" applyAlignment="1" applyProtection="1">
      <alignment horizontal="center" vertical="center" wrapText="1"/>
    </xf>
    <xf numFmtId="0" fontId="18" fillId="4" borderId="63" xfId="0" applyFont="1" applyFill="1" applyBorder="1" applyAlignment="1">
      <alignment horizontal="center" vertical="center" wrapText="1"/>
    </xf>
    <xf numFmtId="0" fontId="18" fillId="4" borderId="64" xfId="0" applyFont="1" applyFill="1" applyBorder="1" applyAlignment="1">
      <alignment horizontal="center" vertical="center" wrapText="1"/>
    </xf>
    <xf numFmtId="49" fontId="7" fillId="0" borderId="27" xfId="48" applyNumberFormat="1" applyBorder="1" applyProtection="1">
      <alignment horizontal="center"/>
    </xf>
    <xf numFmtId="0" fontId="7" fillId="0" borderId="13" xfId="72" applyNumberFormat="1" applyBorder="1" applyProtection="1"/>
    <xf numFmtId="0" fontId="29" fillId="0" borderId="66" xfId="74" applyNumberFormat="1" applyFont="1" applyBorder="1" applyAlignment="1" applyProtection="1">
      <alignment horizontal="left" wrapText="1"/>
    </xf>
    <xf numFmtId="0" fontId="25" fillId="0" borderId="1" xfId="29" applyNumberFormat="1" applyFont="1" applyBorder="1" applyProtection="1">
      <alignment horizontal="center"/>
    </xf>
    <xf numFmtId="49" fontId="25" fillId="0" borderId="1" xfId="32" applyNumberFormat="1" applyFont="1" applyBorder="1" applyProtection="1">
      <alignment horizontal="center"/>
    </xf>
    <xf numFmtId="0" fontId="26" fillId="0" borderId="1" xfId="189" applyFont="1" applyFill="1" applyAlignment="1">
      <alignment horizontal="center" vertical="center" wrapText="1"/>
    </xf>
    <xf numFmtId="0" fontId="26" fillId="0" borderId="1" xfId="187" applyFont="1" applyFill="1" applyBorder="1" applyAlignment="1">
      <alignment horizontal="center"/>
    </xf>
    <xf numFmtId="0" fontId="23" fillId="0" borderId="1" xfId="5" applyNumberFormat="1" applyFont="1" applyAlignment="1" applyProtection="1">
      <alignment horizontal="center"/>
    </xf>
    <xf numFmtId="0" fontId="30" fillId="0" borderId="1" xfId="1" applyNumberFormat="1" applyFont="1" applyAlignment="1" applyProtection="1">
      <alignment horizontal="center" vertical="center"/>
    </xf>
  </cellXfs>
  <cellStyles count="190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  <cellStyle name="Обычный_Доходы" xfId="188"/>
    <cellStyle name="Обычный_Лист1" xfId="189"/>
    <cellStyle name="Обычный_таб1" xfId="187"/>
    <cellStyle name="Обычный_Таблица3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D202"/>
  <sheetViews>
    <sheetView view="pageBreakPreview" zoomScale="87" zoomScaleNormal="100" zoomScaleSheetLayoutView="87" workbookViewId="0">
      <selection activeCell="R5" sqref="R5"/>
    </sheetView>
  </sheetViews>
  <sheetFormatPr defaultRowHeight="15" x14ac:dyDescent="0.25"/>
  <cols>
    <col min="1" max="1" width="20.5703125" style="1" customWidth="1"/>
    <col min="2" max="2" width="50.85546875" style="1" customWidth="1"/>
    <col min="3" max="3" width="16.140625" style="1" hidden="1" customWidth="1"/>
    <col min="4" max="4" width="16.5703125" style="1" hidden="1" customWidth="1"/>
    <col min="5" max="5" width="9.85546875" style="1" hidden="1" customWidth="1"/>
    <col min="6" max="6" width="16" style="1" hidden="1" customWidth="1"/>
    <col min="7" max="7" width="16.28515625" style="1" hidden="1" customWidth="1"/>
    <col min="8" max="8" width="9.5703125" style="1" hidden="1" customWidth="1"/>
    <col min="9" max="9" width="13" style="1" hidden="1" customWidth="1"/>
    <col min="10" max="10" width="12.85546875" style="1" hidden="1" customWidth="1"/>
    <col min="11" max="11" width="10.5703125" style="1" hidden="1" customWidth="1"/>
    <col min="12" max="12" width="16.140625" style="1" customWidth="1"/>
    <col min="13" max="13" width="16.5703125" style="1" customWidth="1"/>
    <col min="14" max="14" width="9.85546875" style="1" customWidth="1"/>
    <col min="15" max="15" width="16" style="1" customWidth="1"/>
    <col min="16" max="16" width="16.28515625" style="1" customWidth="1"/>
    <col min="17" max="17" width="9.5703125" style="1" customWidth="1"/>
    <col min="18" max="18" width="13" style="1" customWidth="1"/>
    <col min="19" max="19" width="12.85546875" style="1" customWidth="1"/>
    <col min="20" max="20" width="10.5703125" style="1" customWidth="1"/>
    <col min="21" max="21" width="9.140625" style="1" customWidth="1"/>
    <col min="22" max="16384" width="9.140625" style="1"/>
  </cols>
  <sheetData>
    <row r="1" spans="1:56" ht="10.5" customHeight="1" x14ac:dyDescent="0.25">
      <c r="A1" s="48"/>
      <c r="B1" s="36"/>
      <c r="C1" s="73"/>
      <c r="D1" s="73"/>
      <c r="E1" s="73"/>
      <c r="F1" s="73"/>
      <c r="G1" s="74"/>
      <c r="H1" s="74"/>
      <c r="I1" s="49"/>
      <c r="J1" s="40"/>
      <c r="K1" s="3"/>
      <c r="L1" s="38"/>
      <c r="M1" s="38"/>
      <c r="N1" s="38"/>
      <c r="O1" s="38"/>
      <c r="P1" s="40"/>
      <c r="Q1" s="40"/>
      <c r="R1" s="49"/>
      <c r="S1" s="40"/>
      <c r="T1" s="3"/>
      <c r="U1" s="4"/>
    </row>
    <row r="2" spans="1:56" ht="15" customHeight="1" x14ac:dyDescent="0.25">
      <c r="A2" s="50"/>
      <c r="B2" s="51"/>
      <c r="C2" s="75"/>
      <c r="D2" s="75"/>
      <c r="E2" s="75"/>
      <c r="F2" s="75"/>
      <c r="G2" s="75"/>
      <c r="H2" s="75"/>
      <c r="L2" s="3"/>
      <c r="R2" s="52" t="s">
        <v>712</v>
      </c>
      <c r="S2" s="53"/>
      <c r="T2" s="54"/>
      <c r="U2" s="3"/>
      <c r="AA2" s="52"/>
      <c r="AB2" s="53"/>
      <c r="AC2" s="54"/>
    </row>
    <row r="3" spans="1:56" ht="15" customHeight="1" x14ac:dyDescent="0.25">
      <c r="A3" s="50"/>
      <c r="B3" s="51"/>
      <c r="C3" s="75"/>
      <c r="D3" s="75"/>
      <c r="E3" s="75"/>
      <c r="F3" s="75"/>
      <c r="G3" s="75"/>
      <c r="H3" s="75"/>
      <c r="L3" s="3"/>
      <c r="R3" s="52" t="s">
        <v>713</v>
      </c>
      <c r="S3" s="53"/>
      <c r="T3" s="54"/>
      <c r="U3" s="3"/>
      <c r="AA3" s="52"/>
      <c r="AB3" s="53"/>
      <c r="AC3" s="54"/>
      <c r="AN3" s="48"/>
      <c r="AO3" s="48"/>
      <c r="AP3" s="48"/>
    </row>
    <row r="4" spans="1:56" s="56" customFormat="1" ht="15" customHeight="1" x14ac:dyDescent="0.2">
      <c r="A4" s="50"/>
      <c r="B4" s="51"/>
      <c r="C4" s="76"/>
      <c r="D4" s="76"/>
      <c r="E4" s="76"/>
      <c r="F4" s="76"/>
      <c r="G4" s="76"/>
      <c r="H4" s="76"/>
      <c r="L4" s="55"/>
      <c r="M4" s="55"/>
      <c r="N4" s="55"/>
      <c r="O4" s="55"/>
      <c r="P4" s="55"/>
      <c r="Q4" s="55"/>
      <c r="R4" s="52" t="s">
        <v>714</v>
      </c>
      <c r="S4" s="53"/>
      <c r="T4" s="54"/>
      <c r="U4" s="55"/>
      <c r="V4" s="55"/>
      <c r="W4" s="55"/>
      <c r="X4" s="55"/>
      <c r="Y4" s="55"/>
      <c r="Z4" s="55"/>
      <c r="AA4" s="52"/>
      <c r="AB4" s="53"/>
      <c r="AC4" s="54"/>
      <c r="AD4" s="57"/>
      <c r="AE4" s="57"/>
      <c r="AF4" s="57"/>
      <c r="AG4" s="57"/>
      <c r="AH4" s="57"/>
      <c r="AI4" s="57"/>
      <c r="AJ4" s="58"/>
      <c r="AK4" s="117"/>
      <c r="AL4" s="117"/>
      <c r="AM4" s="59"/>
      <c r="AN4" s="60"/>
      <c r="AO4" s="61"/>
      <c r="AP4" s="61"/>
      <c r="AQ4" s="62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</row>
    <row r="5" spans="1:56" s="56" customFormat="1" ht="15" customHeight="1" x14ac:dyDescent="0.2">
      <c r="A5" s="50"/>
      <c r="B5" s="51"/>
      <c r="C5" s="64"/>
      <c r="D5" s="64"/>
      <c r="E5" s="64"/>
      <c r="F5" s="64"/>
      <c r="G5" s="64"/>
      <c r="H5" s="64"/>
      <c r="L5" s="64"/>
      <c r="M5" s="64"/>
      <c r="N5" s="64"/>
      <c r="O5" s="64"/>
      <c r="P5" s="64"/>
      <c r="Q5" s="64"/>
      <c r="R5" s="52" t="s">
        <v>863</v>
      </c>
      <c r="S5" s="53"/>
      <c r="T5" s="54"/>
      <c r="U5" s="64"/>
      <c r="V5" s="64"/>
      <c r="W5" s="64"/>
      <c r="X5" s="64"/>
      <c r="Y5" s="64"/>
      <c r="Z5" s="64"/>
      <c r="AA5" s="52"/>
      <c r="AB5" s="53"/>
      <c r="AC5" s="54"/>
      <c r="AD5" s="65"/>
      <c r="AE5" s="65"/>
      <c r="AF5" s="65"/>
      <c r="AG5" s="65"/>
      <c r="AH5" s="65"/>
      <c r="AI5" s="65"/>
      <c r="AJ5" s="58"/>
      <c r="AK5" s="118"/>
      <c r="AL5" s="118"/>
      <c r="AM5" s="59"/>
      <c r="AN5" s="60"/>
      <c r="AO5" s="65"/>
      <c r="AP5" s="61"/>
      <c r="AQ5" s="62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</row>
    <row r="6" spans="1:56" ht="9.75" customHeight="1" x14ac:dyDescent="0.25">
      <c r="A6" s="50"/>
      <c r="B6" s="51"/>
      <c r="C6" s="4"/>
      <c r="D6" s="4"/>
      <c r="E6" s="66"/>
      <c r="F6" s="4"/>
      <c r="G6" s="3"/>
      <c r="H6" s="66"/>
      <c r="I6" s="4"/>
      <c r="J6" s="3"/>
      <c r="K6" s="66"/>
      <c r="L6" s="4"/>
      <c r="M6" s="4"/>
      <c r="N6" s="66"/>
      <c r="O6" s="4"/>
      <c r="P6" s="3"/>
      <c r="Q6" s="66"/>
      <c r="R6" s="4"/>
      <c r="S6" s="3"/>
      <c r="T6" s="66"/>
      <c r="U6" s="4"/>
      <c r="V6" s="4"/>
      <c r="W6" s="66"/>
      <c r="X6" s="4"/>
      <c r="Y6" s="3"/>
      <c r="Z6" s="66"/>
      <c r="AA6" s="4"/>
      <c r="AB6" s="3"/>
      <c r="AC6" s="66"/>
      <c r="AD6" s="37"/>
      <c r="AE6" s="37"/>
      <c r="AF6" s="37"/>
      <c r="AG6" s="37"/>
      <c r="AH6" s="37"/>
      <c r="AI6" s="37"/>
      <c r="AJ6" s="37"/>
      <c r="AK6" s="39"/>
      <c r="AL6" s="39"/>
      <c r="AM6" s="4"/>
      <c r="AN6" s="3"/>
      <c r="AO6" s="4"/>
      <c r="AP6" s="4"/>
      <c r="AQ6" s="4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</row>
    <row r="7" spans="1:56" ht="18.75" customHeight="1" x14ac:dyDescent="0.25">
      <c r="A7" s="119" t="s">
        <v>715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67"/>
      <c r="V7" s="67"/>
      <c r="W7" s="67"/>
      <c r="X7" s="67"/>
      <c r="Y7" s="67"/>
      <c r="Z7" s="67"/>
      <c r="AA7" s="67"/>
      <c r="AB7" s="67"/>
      <c r="AC7" s="6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3"/>
      <c r="AV7" s="3"/>
      <c r="AW7" s="3"/>
      <c r="AX7" s="3"/>
      <c r="AY7" s="3"/>
      <c r="AZ7" s="3"/>
      <c r="BA7" s="3"/>
      <c r="BB7" s="3"/>
      <c r="BC7" s="3"/>
      <c r="BD7" s="3"/>
    </row>
    <row r="8" spans="1:56" ht="18.75" customHeight="1" x14ac:dyDescent="0.25">
      <c r="A8" s="119" t="s">
        <v>832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67"/>
      <c r="V8" s="67"/>
      <c r="W8" s="67"/>
      <c r="X8" s="67"/>
      <c r="Y8" s="67"/>
      <c r="Z8" s="67"/>
      <c r="AA8" s="67"/>
      <c r="AB8" s="67"/>
      <c r="AC8" s="67"/>
    </row>
    <row r="9" spans="1:56" ht="19.5" customHeight="1" x14ac:dyDescent="0.25">
      <c r="A9" s="68"/>
      <c r="B9" s="68"/>
      <c r="C9" s="120"/>
      <c r="D9" s="120"/>
      <c r="E9" s="120"/>
      <c r="F9" s="69"/>
      <c r="G9" s="69"/>
      <c r="H9" s="69"/>
      <c r="I9" s="70"/>
      <c r="J9" s="40"/>
      <c r="K9" s="3"/>
      <c r="L9" s="121" t="s">
        <v>716</v>
      </c>
      <c r="M9" s="121"/>
      <c r="N9" s="121"/>
      <c r="U9" s="71"/>
      <c r="V9" s="71"/>
      <c r="W9" s="71"/>
    </row>
    <row r="10" spans="1:56" ht="15.75" customHeight="1" x14ac:dyDescent="0.25">
      <c r="A10" s="5"/>
      <c r="B10" s="2"/>
      <c r="C10" s="7"/>
      <c r="D10" s="7"/>
      <c r="E10" s="7"/>
      <c r="F10" s="7"/>
      <c r="G10" s="7"/>
      <c r="H10" s="7"/>
      <c r="I10" s="7"/>
      <c r="J10" s="3"/>
      <c r="K10" s="3"/>
      <c r="L10" s="7"/>
      <c r="M10" s="7"/>
      <c r="N10" s="7"/>
      <c r="O10" s="7"/>
      <c r="P10" s="7"/>
      <c r="Q10" s="7"/>
      <c r="R10" s="7"/>
      <c r="S10" s="72" t="s">
        <v>717</v>
      </c>
      <c r="T10" s="3"/>
      <c r="U10" s="7"/>
      <c r="V10" s="7"/>
      <c r="W10" s="7"/>
      <c r="X10" s="7"/>
      <c r="Y10" s="7"/>
      <c r="Z10" s="7"/>
      <c r="AA10" s="7"/>
      <c r="AB10" s="72"/>
      <c r="AC10" s="3"/>
    </row>
    <row r="11" spans="1:56" ht="103.5" customHeight="1" x14ac:dyDescent="0.25">
      <c r="A11" s="47" t="s">
        <v>1</v>
      </c>
      <c r="B11" s="47" t="s">
        <v>0</v>
      </c>
      <c r="C11" s="41" t="s">
        <v>710</v>
      </c>
      <c r="D11" s="41" t="s">
        <v>711</v>
      </c>
      <c r="E11" s="42" t="s">
        <v>522</v>
      </c>
      <c r="F11" s="43" t="s">
        <v>706</v>
      </c>
      <c r="G11" s="43" t="s">
        <v>707</v>
      </c>
      <c r="H11" s="42" t="s">
        <v>522</v>
      </c>
      <c r="I11" s="43" t="s">
        <v>709</v>
      </c>
      <c r="J11" s="43" t="s">
        <v>708</v>
      </c>
      <c r="K11" s="42" t="s">
        <v>522</v>
      </c>
      <c r="L11" s="44" t="s">
        <v>710</v>
      </c>
      <c r="M11" s="44" t="s">
        <v>711</v>
      </c>
      <c r="N11" s="45" t="s">
        <v>522</v>
      </c>
      <c r="O11" s="46" t="s">
        <v>706</v>
      </c>
      <c r="P11" s="46" t="s">
        <v>707</v>
      </c>
      <c r="Q11" s="45" t="s">
        <v>522</v>
      </c>
      <c r="R11" s="46" t="s">
        <v>709</v>
      </c>
      <c r="S11" s="46" t="s">
        <v>708</v>
      </c>
      <c r="T11" s="45" t="s">
        <v>522</v>
      </c>
      <c r="U11" s="4"/>
    </row>
    <row r="12" spans="1:56" ht="11.45" customHeight="1" thickBot="1" x14ac:dyDescent="0.3">
      <c r="A12" s="35" t="s">
        <v>3</v>
      </c>
      <c r="B12" s="35" t="s">
        <v>4</v>
      </c>
      <c r="C12" s="9" t="s">
        <v>5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  <c r="I12" s="9" t="s">
        <v>11</v>
      </c>
      <c r="J12" s="9" t="s">
        <v>12</v>
      </c>
      <c r="K12" s="9" t="s">
        <v>13</v>
      </c>
      <c r="L12" s="9" t="s">
        <v>5</v>
      </c>
      <c r="M12" s="9" t="s">
        <v>6</v>
      </c>
      <c r="N12" s="9" t="s">
        <v>7</v>
      </c>
      <c r="O12" s="9" t="s">
        <v>8</v>
      </c>
      <c r="P12" s="9" t="s">
        <v>9</v>
      </c>
      <c r="Q12" s="9" t="s">
        <v>10</v>
      </c>
      <c r="R12" s="9" t="s">
        <v>11</v>
      </c>
      <c r="S12" s="9" t="s">
        <v>12</v>
      </c>
      <c r="T12" s="9" t="s">
        <v>13</v>
      </c>
      <c r="U12" s="4"/>
    </row>
    <row r="13" spans="1:56" ht="21.75" customHeight="1" x14ac:dyDescent="0.25">
      <c r="A13" s="11" t="s">
        <v>15</v>
      </c>
      <c r="B13" s="10" t="s">
        <v>14</v>
      </c>
      <c r="C13" s="12">
        <v>720622171.24000001</v>
      </c>
      <c r="D13" s="12">
        <v>509364191.81999999</v>
      </c>
      <c r="E13" s="12">
        <f>D13/C13*100</f>
        <v>70.683946754444023</v>
      </c>
      <c r="F13" s="12">
        <v>56850465.240000002</v>
      </c>
      <c r="G13" s="12">
        <v>42034235.340000004</v>
      </c>
      <c r="H13" s="12">
        <f>G13/F13*100</f>
        <v>73.938243359220053</v>
      </c>
      <c r="I13" s="12">
        <v>675061088.80999994</v>
      </c>
      <c r="J13" s="12">
        <v>480257467.44999999</v>
      </c>
      <c r="K13" s="12">
        <f>J13/I13*100</f>
        <v>71.142815874130676</v>
      </c>
      <c r="L13" s="12">
        <f>C13/1000</f>
        <v>720622.17124000005</v>
      </c>
      <c r="M13" s="12">
        <f>D13/1000</f>
        <v>509364.19182000001</v>
      </c>
      <c r="N13" s="12">
        <f>M13/L13*100</f>
        <v>70.683946754444023</v>
      </c>
      <c r="O13" s="12">
        <f>F13/1000</f>
        <v>56850.465240000005</v>
      </c>
      <c r="P13" s="12">
        <f>G13/1000</f>
        <v>42034.235340000007</v>
      </c>
      <c r="Q13" s="12">
        <f>P13/O13*100</f>
        <v>73.938243359220053</v>
      </c>
      <c r="R13" s="12">
        <f>I13/1000</f>
        <v>675061.08880999999</v>
      </c>
      <c r="S13" s="12">
        <f>J13/1000</f>
        <v>480257.46745</v>
      </c>
      <c r="T13" s="12">
        <f>S13/R13*100</f>
        <v>71.142815874130676</v>
      </c>
      <c r="U13" s="4"/>
    </row>
    <row r="14" spans="1:56" ht="15" customHeight="1" x14ac:dyDescent="0.25">
      <c r="A14" s="14"/>
      <c r="B14" s="13" t="s">
        <v>17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4"/>
    </row>
    <row r="15" spans="1:56" x14ac:dyDescent="0.25">
      <c r="A15" s="17" t="s">
        <v>18</v>
      </c>
      <c r="B15" s="16" t="s">
        <v>526</v>
      </c>
      <c r="C15" s="12">
        <v>126263189.25</v>
      </c>
      <c r="D15" s="12">
        <v>103953324.93000001</v>
      </c>
      <c r="E15" s="12">
        <f t="shared" ref="E15:E78" si="0">D15/C15*100</f>
        <v>82.330666243645524</v>
      </c>
      <c r="F15" s="12">
        <v>4100</v>
      </c>
      <c r="G15" s="12" t="s">
        <v>16</v>
      </c>
      <c r="H15" s="12" t="s">
        <v>16</v>
      </c>
      <c r="I15" s="12">
        <v>103489839.25</v>
      </c>
      <c r="J15" s="12">
        <v>92244922.689999998</v>
      </c>
      <c r="K15" s="12">
        <f t="shared" ref="K15:K78" si="1">J15/I15*100</f>
        <v>89.134279614798032</v>
      </c>
      <c r="L15" s="12">
        <f t="shared" ref="L15:L78" si="2">C15/1000</f>
        <v>126263.18925</v>
      </c>
      <c r="M15" s="12">
        <f t="shared" ref="M15:M78" si="3">D15/1000</f>
        <v>103953.32493</v>
      </c>
      <c r="N15" s="12">
        <f t="shared" ref="N15:N32" si="4">M15/L15*100</f>
        <v>82.330666243645524</v>
      </c>
      <c r="O15" s="12">
        <f>F15/1000</f>
        <v>4.0999999999999996</v>
      </c>
      <c r="P15" s="12" t="s">
        <v>16</v>
      </c>
      <c r="Q15" s="12" t="s">
        <v>16</v>
      </c>
      <c r="R15" s="12">
        <f t="shared" ref="R15:R78" si="5">I15/1000</f>
        <v>103489.83925</v>
      </c>
      <c r="S15" s="12">
        <f t="shared" ref="S15:S78" si="6">J15/1000</f>
        <v>92244.922689999992</v>
      </c>
      <c r="T15" s="12">
        <f t="shared" ref="T15:T32" si="7">S15/R15*100</f>
        <v>89.134279614798018</v>
      </c>
      <c r="U15" s="4"/>
    </row>
    <row r="16" spans="1:56" x14ac:dyDescent="0.25">
      <c r="A16" s="17" t="s">
        <v>19</v>
      </c>
      <c r="B16" s="16" t="s">
        <v>527</v>
      </c>
      <c r="C16" s="12">
        <v>66540000</v>
      </c>
      <c r="D16" s="12">
        <v>56641317.420000002</v>
      </c>
      <c r="E16" s="12">
        <f t="shared" si="0"/>
        <v>85.12371118124436</v>
      </c>
      <c r="F16" s="12" t="s">
        <v>16</v>
      </c>
      <c r="G16" s="12" t="s">
        <v>16</v>
      </c>
      <c r="H16" s="12" t="s">
        <v>16</v>
      </c>
      <c r="I16" s="12">
        <v>62104000</v>
      </c>
      <c r="J16" s="12">
        <v>52811704.439999998</v>
      </c>
      <c r="K16" s="12">
        <f t="shared" si="1"/>
        <v>85.037524861522613</v>
      </c>
      <c r="L16" s="12">
        <f t="shared" si="2"/>
        <v>66540</v>
      </c>
      <c r="M16" s="12">
        <f t="shared" si="3"/>
        <v>56641.317419999999</v>
      </c>
      <c r="N16" s="12">
        <f t="shared" si="4"/>
        <v>85.12371118124436</v>
      </c>
      <c r="O16" s="12" t="s">
        <v>16</v>
      </c>
      <c r="P16" s="12" t="s">
        <v>16</v>
      </c>
      <c r="Q16" s="12" t="s">
        <v>16</v>
      </c>
      <c r="R16" s="12">
        <f t="shared" si="5"/>
        <v>62104</v>
      </c>
      <c r="S16" s="12">
        <f t="shared" si="6"/>
        <v>52811.704439999994</v>
      </c>
      <c r="T16" s="12">
        <f t="shared" si="7"/>
        <v>85.037524861522598</v>
      </c>
      <c r="U16" s="4"/>
    </row>
    <row r="17" spans="1:21" x14ac:dyDescent="0.25">
      <c r="A17" s="17" t="s">
        <v>20</v>
      </c>
      <c r="B17" s="16" t="s">
        <v>528</v>
      </c>
      <c r="C17" s="12">
        <v>66540000</v>
      </c>
      <c r="D17" s="12">
        <v>56641317.420000002</v>
      </c>
      <c r="E17" s="12">
        <f t="shared" si="0"/>
        <v>85.12371118124436</v>
      </c>
      <c r="F17" s="12" t="s">
        <v>16</v>
      </c>
      <c r="G17" s="12" t="s">
        <v>16</v>
      </c>
      <c r="H17" s="12" t="s">
        <v>16</v>
      </c>
      <c r="I17" s="12">
        <v>62104000</v>
      </c>
      <c r="J17" s="12">
        <v>52811704.439999998</v>
      </c>
      <c r="K17" s="12">
        <f t="shared" si="1"/>
        <v>85.037524861522613</v>
      </c>
      <c r="L17" s="12">
        <f t="shared" si="2"/>
        <v>66540</v>
      </c>
      <c r="M17" s="12">
        <f t="shared" si="3"/>
        <v>56641.317419999999</v>
      </c>
      <c r="N17" s="12">
        <f t="shared" si="4"/>
        <v>85.12371118124436</v>
      </c>
      <c r="O17" s="12" t="s">
        <v>16</v>
      </c>
      <c r="P17" s="12" t="s">
        <v>16</v>
      </c>
      <c r="Q17" s="12" t="s">
        <v>16</v>
      </c>
      <c r="R17" s="12">
        <f t="shared" si="5"/>
        <v>62104</v>
      </c>
      <c r="S17" s="12">
        <f t="shared" si="6"/>
        <v>52811.704439999994</v>
      </c>
      <c r="T17" s="12">
        <f t="shared" si="7"/>
        <v>85.037524861522598</v>
      </c>
      <c r="U17" s="4"/>
    </row>
    <row r="18" spans="1:21" ht="74.25" customHeight="1" x14ac:dyDescent="0.25">
      <c r="A18" s="17" t="s">
        <v>21</v>
      </c>
      <c r="B18" s="77" t="s">
        <v>529</v>
      </c>
      <c r="C18" s="12">
        <v>55272700</v>
      </c>
      <c r="D18" s="12">
        <v>43041557.530000001</v>
      </c>
      <c r="E18" s="12">
        <f t="shared" si="0"/>
        <v>77.871277375630285</v>
      </c>
      <c r="F18" s="12" t="s">
        <v>16</v>
      </c>
      <c r="G18" s="12" t="s">
        <v>16</v>
      </c>
      <c r="H18" s="12" t="s">
        <v>16</v>
      </c>
      <c r="I18" s="12">
        <v>51587600</v>
      </c>
      <c r="J18" s="12">
        <v>40172120.369999997</v>
      </c>
      <c r="K18" s="12">
        <f t="shared" si="1"/>
        <v>77.871659798091002</v>
      </c>
      <c r="L18" s="12">
        <f t="shared" si="2"/>
        <v>55272.7</v>
      </c>
      <c r="M18" s="12">
        <f t="shared" si="3"/>
        <v>43041.557529999998</v>
      </c>
      <c r="N18" s="12">
        <f t="shared" si="4"/>
        <v>77.871277375630285</v>
      </c>
      <c r="O18" s="12" t="s">
        <v>16</v>
      </c>
      <c r="P18" s="12" t="s">
        <v>16</v>
      </c>
      <c r="Q18" s="12" t="s">
        <v>16</v>
      </c>
      <c r="R18" s="12">
        <f t="shared" si="5"/>
        <v>51587.6</v>
      </c>
      <c r="S18" s="12">
        <f t="shared" si="6"/>
        <v>40172.120369999997</v>
      </c>
      <c r="T18" s="12">
        <f t="shared" si="7"/>
        <v>77.871659798091002</v>
      </c>
      <c r="U18" s="4"/>
    </row>
    <row r="19" spans="1:21" ht="85.5" customHeight="1" x14ac:dyDescent="0.25">
      <c r="A19" s="17" t="s">
        <v>22</v>
      </c>
      <c r="B19" s="77" t="s">
        <v>530</v>
      </c>
      <c r="C19" s="12">
        <v>210000</v>
      </c>
      <c r="D19" s="12">
        <v>18393.990000000002</v>
      </c>
      <c r="E19" s="12">
        <f t="shared" si="0"/>
        <v>8.7590428571428589</v>
      </c>
      <c r="F19" s="12" t="s">
        <v>16</v>
      </c>
      <c r="G19" s="12" t="s">
        <v>16</v>
      </c>
      <c r="H19" s="12" t="s">
        <v>16</v>
      </c>
      <c r="I19" s="12">
        <v>196000</v>
      </c>
      <c r="J19" s="12">
        <v>17167.73</v>
      </c>
      <c r="K19" s="12">
        <f t="shared" si="1"/>
        <v>8.7590459183673453</v>
      </c>
      <c r="L19" s="12">
        <f t="shared" si="2"/>
        <v>210</v>
      </c>
      <c r="M19" s="12">
        <f t="shared" si="3"/>
        <v>18.393990000000002</v>
      </c>
      <c r="N19" s="12">
        <f t="shared" si="4"/>
        <v>8.7590428571428589</v>
      </c>
      <c r="O19" s="12" t="s">
        <v>16</v>
      </c>
      <c r="P19" s="12" t="s">
        <v>16</v>
      </c>
      <c r="Q19" s="12" t="s">
        <v>16</v>
      </c>
      <c r="R19" s="12">
        <f t="shared" si="5"/>
        <v>196</v>
      </c>
      <c r="S19" s="12">
        <f t="shared" si="6"/>
        <v>17.167729999999999</v>
      </c>
      <c r="T19" s="12">
        <f t="shared" si="7"/>
        <v>8.7590459183673453</v>
      </c>
      <c r="U19" s="4"/>
    </row>
    <row r="20" spans="1:21" ht="33.75" x14ac:dyDescent="0.25">
      <c r="A20" s="17" t="s">
        <v>23</v>
      </c>
      <c r="B20" s="77" t="s">
        <v>531</v>
      </c>
      <c r="C20" s="12">
        <v>612000</v>
      </c>
      <c r="D20" s="12">
        <v>505607.06</v>
      </c>
      <c r="E20" s="12">
        <f t="shared" si="0"/>
        <v>82.61553267973855</v>
      </c>
      <c r="F20" s="12" t="s">
        <v>16</v>
      </c>
      <c r="G20" s="12" t="s">
        <v>16</v>
      </c>
      <c r="H20" s="12" t="s">
        <v>16</v>
      </c>
      <c r="I20" s="12">
        <v>571200</v>
      </c>
      <c r="J20" s="12">
        <v>471899.92</v>
      </c>
      <c r="K20" s="12">
        <f t="shared" si="1"/>
        <v>82.615532212885157</v>
      </c>
      <c r="L20" s="12">
        <f t="shared" si="2"/>
        <v>612</v>
      </c>
      <c r="M20" s="12">
        <f t="shared" si="3"/>
        <v>505.60705999999999</v>
      </c>
      <c r="N20" s="12">
        <f t="shared" si="4"/>
        <v>82.61553267973855</v>
      </c>
      <c r="O20" s="12" t="s">
        <v>16</v>
      </c>
      <c r="P20" s="12" t="s">
        <v>16</v>
      </c>
      <c r="Q20" s="12" t="s">
        <v>16</v>
      </c>
      <c r="R20" s="12">
        <f t="shared" si="5"/>
        <v>571.20000000000005</v>
      </c>
      <c r="S20" s="12">
        <f t="shared" si="6"/>
        <v>471.89992000000001</v>
      </c>
      <c r="T20" s="12">
        <f t="shared" si="7"/>
        <v>82.615532212885142</v>
      </c>
      <c r="U20" s="4"/>
    </row>
    <row r="21" spans="1:21" ht="67.5" x14ac:dyDescent="0.25">
      <c r="A21" s="17" t="s">
        <v>24</v>
      </c>
      <c r="B21" s="77" t="s">
        <v>532</v>
      </c>
      <c r="C21" s="12">
        <v>3800</v>
      </c>
      <c r="D21" s="12">
        <v>20670</v>
      </c>
      <c r="E21" s="12">
        <f t="shared" si="0"/>
        <v>543.9473684210526</v>
      </c>
      <c r="F21" s="12" t="s">
        <v>16</v>
      </c>
      <c r="G21" s="12" t="s">
        <v>16</v>
      </c>
      <c r="H21" s="12" t="s">
        <v>16</v>
      </c>
      <c r="I21" s="12">
        <v>3800</v>
      </c>
      <c r="J21" s="12">
        <v>20670</v>
      </c>
      <c r="K21" s="12">
        <f t="shared" si="1"/>
        <v>543.9473684210526</v>
      </c>
      <c r="L21" s="12">
        <f t="shared" si="2"/>
        <v>3.8</v>
      </c>
      <c r="M21" s="12">
        <f t="shared" si="3"/>
        <v>20.67</v>
      </c>
      <c r="N21" s="12">
        <f t="shared" si="4"/>
        <v>543.94736842105272</v>
      </c>
      <c r="O21" s="12" t="s">
        <v>16</v>
      </c>
      <c r="P21" s="12" t="s">
        <v>16</v>
      </c>
      <c r="Q21" s="12" t="s">
        <v>16</v>
      </c>
      <c r="R21" s="12">
        <f t="shared" si="5"/>
        <v>3.8</v>
      </c>
      <c r="S21" s="12">
        <f t="shared" si="6"/>
        <v>20.67</v>
      </c>
      <c r="T21" s="12">
        <f t="shared" si="7"/>
        <v>543.94736842105272</v>
      </c>
      <c r="U21" s="4"/>
    </row>
    <row r="22" spans="1:21" ht="101.25" x14ac:dyDescent="0.25">
      <c r="A22" s="17" t="s">
        <v>25</v>
      </c>
      <c r="B22" s="77" t="s">
        <v>533</v>
      </c>
      <c r="C22" s="12">
        <v>5550000</v>
      </c>
      <c r="D22" s="12">
        <v>324864.68</v>
      </c>
      <c r="E22" s="12">
        <f t="shared" si="0"/>
        <v>5.8534176576576575</v>
      </c>
      <c r="F22" s="12" t="s">
        <v>16</v>
      </c>
      <c r="G22" s="12" t="s">
        <v>16</v>
      </c>
      <c r="H22" s="12" t="s">
        <v>16</v>
      </c>
      <c r="I22" s="12">
        <v>5180000</v>
      </c>
      <c r="J22" s="12">
        <v>301660.06</v>
      </c>
      <c r="K22" s="12">
        <f t="shared" si="1"/>
        <v>5.8235532818532816</v>
      </c>
      <c r="L22" s="12">
        <f t="shared" si="2"/>
        <v>5550</v>
      </c>
      <c r="M22" s="12">
        <f t="shared" si="3"/>
        <v>324.86468000000002</v>
      </c>
      <c r="N22" s="12">
        <f t="shared" si="4"/>
        <v>5.8534176576576575</v>
      </c>
      <c r="O22" s="12" t="s">
        <v>16</v>
      </c>
      <c r="P22" s="12" t="s">
        <v>16</v>
      </c>
      <c r="Q22" s="12" t="s">
        <v>16</v>
      </c>
      <c r="R22" s="12">
        <f t="shared" si="5"/>
        <v>5180</v>
      </c>
      <c r="S22" s="12">
        <f t="shared" si="6"/>
        <v>301.66005999999999</v>
      </c>
      <c r="T22" s="12">
        <f t="shared" si="7"/>
        <v>5.8235532818532816</v>
      </c>
      <c r="U22" s="4"/>
    </row>
    <row r="23" spans="1:21" ht="45" x14ac:dyDescent="0.25">
      <c r="A23" s="17" t="s">
        <v>26</v>
      </c>
      <c r="B23" s="77" t="s">
        <v>534</v>
      </c>
      <c r="C23" s="12">
        <v>483000</v>
      </c>
      <c r="D23" s="12">
        <v>1525424.4</v>
      </c>
      <c r="E23" s="12">
        <f t="shared" si="0"/>
        <v>315.82285714285712</v>
      </c>
      <c r="F23" s="12" t="s">
        <v>16</v>
      </c>
      <c r="G23" s="12" t="s">
        <v>16</v>
      </c>
      <c r="H23" s="12" t="s">
        <v>16</v>
      </c>
      <c r="I23" s="12">
        <v>450800</v>
      </c>
      <c r="J23" s="12">
        <v>1423729.44</v>
      </c>
      <c r="K23" s="12">
        <f t="shared" si="1"/>
        <v>315.82285714285712</v>
      </c>
      <c r="L23" s="12">
        <f t="shared" si="2"/>
        <v>483</v>
      </c>
      <c r="M23" s="12">
        <f t="shared" si="3"/>
        <v>1525.4243999999999</v>
      </c>
      <c r="N23" s="12">
        <f t="shared" si="4"/>
        <v>315.82285714285712</v>
      </c>
      <c r="O23" s="12" t="s">
        <v>16</v>
      </c>
      <c r="P23" s="12" t="s">
        <v>16</v>
      </c>
      <c r="Q23" s="12" t="s">
        <v>16</v>
      </c>
      <c r="R23" s="12">
        <f t="shared" si="5"/>
        <v>450.8</v>
      </c>
      <c r="S23" s="12">
        <f t="shared" si="6"/>
        <v>1423.7294399999998</v>
      </c>
      <c r="T23" s="12">
        <f t="shared" si="7"/>
        <v>315.82285714285712</v>
      </c>
      <c r="U23" s="4"/>
    </row>
    <row r="24" spans="1:21" ht="45" x14ac:dyDescent="0.25">
      <c r="A24" s="17" t="s">
        <v>27</v>
      </c>
      <c r="B24" s="77" t="s">
        <v>535</v>
      </c>
      <c r="C24" s="12">
        <v>4408500</v>
      </c>
      <c r="D24" s="12">
        <v>11204799.76</v>
      </c>
      <c r="E24" s="12">
        <f t="shared" si="0"/>
        <v>254.16354224793011</v>
      </c>
      <c r="F24" s="12" t="s">
        <v>16</v>
      </c>
      <c r="G24" s="12" t="s">
        <v>16</v>
      </c>
      <c r="H24" s="12" t="s">
        <v>16</v>
      </c>
      <c r="I24" s="12">
        <v>4114600</v>
      </c>
      <c r="J24" s="12">
        <v>10404456.92</v>
      </c>
      <c r="K24" s="12">
        <f t="shared" si="1"/>
        <v>252.86678948135909</v>
      </c>
      <c r="L24" s="12">
        <f t="shared" si="2"/>
        <v>4408.5</v>
      </c>
      <c r="M24" s="12">
        <f t="shared" si="3"/>
        <v>11204.79976</v>
      </c>
      <c r="N24" s="12">
        <f t="shared" si="4"/>
        <v>254.16354224793011</v>
      </c>
      <c r="O24" s="12" t="s">
        <v>16</v>
      </c>
      <c r="P24" s="12" t="s">
        <v>16</v>
      </c>
      <c r="Q24" s="12" t="s">
        <v>16</v>
      </c>
      <c r="R24" s="12">
        <f t="shared" si="5"/>
        <v>4114.6000000000004</v>
      </c>
      <c r="S24" s="12">
        <f t="shared" si="6"/>
        <v>10404.456920000001</v>
      </c>
      <c r="T24" s="12">
        <f t="shared" si="7"/>
        <v>252.86678948135904</v>
      </c>
      <c r="U24" s="4"/>
    </row>
    <row r="25" spans="1:21" ht="22.5" x14ac:dyDescent="0.25">
      <c r="A25" s="17" t="s">
        <v>28</v>
      </c>
      <c r="B25" s="77" t="s">
        <v>536</v>
      </c>
      <c r="C25" s="12">
        <v>10987900</v>
      </c>
      <c r="D25" s="12">
        <v>9252832.4000000004</v>
      </c>
      <c r="E25" s="12">
        <f t="shared" si="0"/>
        <v>84.209288399057144</v>
      </c>
      <c r="F25" s="12" t="s">
        <v>16</v>
      </c>
      <c r="G25" s="12" t="s">
        <v>16</v>
      </c>
      <c r="H25" s="12" t="s">
        <v>16</v>
      </c>
      <c r="I25" s="12">
        <v>10987900</v>
      </c>
      <c r="J25" s="12">
        <v>9252832.4000000004</v>
      </c>
      <c r="K25" s="12">
        <f t="shared" si="1"/>
        <v>84.209288399057144</v>
      </c>
      <c r="L25" s="12">
        <f t="shared" si="2"/>
        <v>10987.9</v>
      </c>
      <c r="M25" s="12">
        <f t="shared" si="3"/>
        <v>9252.8324000000011</v>
      </c>
      <c r="N25" s="12">
        <f t="shared" si="4"/>
        <v>84.209288399057158</v>
      </c>
      <c r="O25" s="12" t="s">
        <v>16</v>
      </c>
      <c r="P25" s="12" t="s">
        <v>16</v>
      </c>
      <c r="Q25" s="12" t="s">
        <v>16</v>
      </c>
      <c r="R25" s="12">
        <f t="shared" si="5"/>
        <v>10987.9</v>
      </c>
      <c r="S25" s="12">
        <f t="shared" si="6"/>
        <v>9252.8324000000011</v>
      </c>
      <c r="T25" s="12">
        <f t="shared" si="7"/>
        <v>84.209288399057158</v>
      </c>
      <c r="U25" s="4"/>
    </row>
    <row r="26" spans="1:21" ht="22.5" x14ac:dyDescent="0.25">
      <c r="A26" s="17" t="s">
        <v>29</v>
      </c>
      <c r="B26" s="77" t="s">
        <v>537</v>
      </c>
      <c r="C26" s="12">
        <v>10987900</v>
      </c>
      <c r="D26" s="12">
        <v>9252832.4000000004</v>
      </c>
      <c r="E26" s="12">
        <f t="shared" si="0"/>
        <v>84.209288399057144</v>
      </c>
      <c r="F26" s="12" t="s">
        <v>16</v>
      </c>
      <c r="G26" s="12" t="s">
        <v>16</v>
      </c>
      <c r="H26" s="12" t="s">
        <v>16</v>
      </c>
      <c r="I26" s="12">
        <v>10987900</v>
      </c>
      <c r="J26" s="12">
        <v>9252832.4000000004</v>
      </c>
      <c r="K26" s="12">
        <f t="shared" si="1"/>
        <v>84.209288399057144</v>
      </c>
      <c r="L26" s="12">
        <f t="shared" si="2"/>
        <v>10987.9</v>
      </c>
      <c r="M26" s="12">
        <f t="shared" si="3"/>
        <v>9252.8324000000011</v>
      </c>
      <c r="N26" s="12">
        <f t="shared" si="4"/>
        <v>84.209288399057158</v>
      </c>
      <c r="O26" s="12" t="s">
        <v>16</v>
      </c>
      <c r="P26" s="12" t="s">
        <v>16</v>
      </c>
      <c r="Q26" s="12" t="s">
        <v>16</v>
      </c>
      <c r="R26" s="12">
        <f t="shared" si="5"/>
        <v>10987.9</v>
      </c>
      <c r="S26" s="12">
        <f t="shared" si="6"/>
        <v>9252.8324000000011</v>
      </c>
      <c r="T26" s="12">
        <f t="shared" si="7"/>
        <v>84.209288399057158</v>
      </c>
      <c r="U26" s="4"/>
    </row>
    <row r="27" spans="1:21" ht="56.25" x14ac:dyDescent="0.25">
      <c r="A27" s="17" t="s">
        <v>30</v>
      </c>
      <c r="B27" s="77" t="s">
        <v>538</v>
      </c>
      <c r="C27" s="12">
        <v>4903800</v>
      </c>
      <c r="D27" s="12">
        <v>4739641.24</v>
      </c>
      <c r="E27" s="12">
        <f t="shared" si="0"/>
        <v>96.652417309025665</v>
      </c>
      <c r="F27" s="12" t="s">
        <v>16</v>
      </c>
      <c r="G27" s="12" t="s">
        <v>16</v>
      </c>
      <c r="H27" s="12" t="s">
        <v>16</v>
      </c>
      <c r="I27" s="12">
        <v>4903800</v>
      </c>
      <c r="J27" s="12">
        <v>4739641.24</v>
      </c>
      <c r="K27" s="12">
        <f t="shared" si="1"/>
        <v>96.652417309025665</v>
      </c>
      <c r="L27" s="12">
        <f t="shared" si="2"/>
        <v>4903.8</v>
      </c>
      <c r="M27" s="12">
        <f t="shared" si="3"/>
        <v>4739.6412399999999</v>
      </c>
      <c r="N27" s="12">
        <f t="shared" si="4"/>
        <v>96.652417309025651</v>
      </c>
      <c r="O27" s="12" t="s">
        <v>16</v>
      </c>
      <c r="P27" s="12" t="s">
        <v>16</v>
      </c>
      <c r="Q27" s="12" t="s">
        <v>16</v>
      </c>
      <c r="R27" s="12">
        <f t="shared" si="5"/>
        <v>4903.8</v>
      </c>
      <c r="S27" s="12">
        <f t="shared" si="6"/>
        <v>4739.6412399999999</v>
      </c>
      <c r="T27" s="12">
        <f t="shared" si="7"/>
        <v>96.652417309025651</v>
      </c>
      <c r="U27" s="4"/>
    </row>
    <row r="28" spans="1:21" ht="86.25" customHeight="1" x14ac:dyDescent="0.25">
      <c r="A28" s="17" t="s">
        <v>31</v>
      </c>
      <c r="B28" s="77" t="s">
        <v>539</v>
      </c>
      <c r="C28" s="12">
        <v>4903800</v>
      </c>
      <c r="D28" s="12">
        <v>4739641.24</v>
      </c>
      <c r="E28" s="12">
        <f t="shared" si="0"/>
        <v>96.652417309025665</v>
      </c>
      <c r="F28" s="12" t="s">
        <v>16</v>
      </c>
      <c r="G28" s="12" t="s">
        <v>16</v>
      </c>
      <c r="H28" s="12" t="s">
        <v>16</v>
      </c>
      <c r="I28" s="12">
        <v>4903800</v>
      </c>
      <c r="J28" s="12">
        <v>4739641.24</v>
      </c>
      <c r="K28" s="12">
        <f t="shared" si="1"/>
        <v>96.652417309025665</v>
      </c>
      <c r="L28" s="12">
        <f t="shared" si="2"/>
        <v>4903.8</v>
      </c>
      <c r="M28" s="12">
        <f t="shared" si="3"/>
        <v>4739.6412399999999</v>
      </c>
      <c r="N28" s="12">
        <f t="shared" si="4"/>
        <v>96.652417309025651</v>
      </c>
      <c r="O28" s="12" t="s">
        <v>16</v>
      </c>
      <c r="P28" s="12" t="s">
        <v>16</v>
      </c>
      <c r="Q28" s="12" t="s">
        <v>16</v>
      </c>
      <c r="R28" s="12">
        <f t="shared" si="5"/>
        <v>4903.8</v>
      </c>
      <c r="S28" s="12">
        <f t="shared" si="6"/>
        <v>4739.6412399999999</v>
      </c>
      <c r="T28" s="12">
        <f t="shared" si="7"/>
        <v>96.652417309025651</v>
      </c>
      <c r="U28" s="4"/>
    </row>
    <row r="29" spans="1:21" ht="67.5" x14ac:dyDescent="0.25">
      <c r="A29" s="17" t="s">
        <v>32</v>
      </c>
      <c r="B29" s="77" t="s">
        <v>540</v>
      </c>
      <c r="C29" s="12">
        <v>30900</v>
      </c>
      <c r="D29" s="12">
        <v>25537.96</v>
      </c>
      <c r="E29" s="12">
        <f t="shared" si="0"/>
        <v>82.647119741100312</v>
      </c>
      <c r="F29" s="12" t="s">
        <v>16</v>
      </c>
      <c r="G29" s="12" t="s">
        <v>16</v>
      </c>
      <c r="H29" s="12" t="s">
        <v>16</v>
      </c>
      <c r="I29" s="12">
        <v>30900</v>
      </c>
      <c r="J29" s="12">
        <v>25537.96</v>
      </c>
      <c r="K29" s="12">
        <f t="shared" si="1"/>
        <v>82.647119741100312</v>
      </c>
      <c r="L29" s="12">
        <f t="shared" si="2"/>
        <v>30.9</v>
      </c>
      <c r="M29" s="12">
        <f t="shared" si="3"/>
        <v>25.537959999999998</v>
      </c>
      <c r="N29" s="12">
        <f t="shared" si="4"/>
        <v>82.647119741100312</v>
      </c>
      <c r="O29" s="12" t="s">
        <v>16</v>
      </c>
      <c r="P29" s="12" t="s">
        <v>16</v>
      </c>
      <c r="Q29" s="12" t="s">
        <v>16</v>
      </c>
      <c r="R29" s="12">
        <f t="shared" si="5"/>
        <v>30.9</v>
      </c>
      <c r="S29" s="12">
        <f t="shared" si="6"/>
        <v>25.537959999999998</v>
      </c>
      <c r="T29" s="12">
        <f t="shared" si="7"/>
        <v>82.647119741100312</v>
      </c>
      <c r="U29" s="4"/>
    </row>
    <row r="30" spans="1:21" ht="101.25" x14ac:dyDescent="0.25">
      <c r="A30" s="17" t="s">
        <v>33</v>
      </c>
      <c r="B30" s="77" t="s">
        <v>541</v>
      </c>
      <c r="C30" s="12">
        <v>30900</v>
      </c>
      <c r="D30" s="12">
        <v>25537.96</v>
      </c>
      <c r="E30" s="12">
        <f t="shared" si="0"/>
        <v>82.647119741100312</v>
      </c>
      <c r="F30" s="12" t="s">
        <v>16</v>
      </c>
      <c r="G30" s="12" t="s">
        <v>16</v>
      </c>
      <c r="H30" s="12" t="s">
        <v>16</v>
      </c>
      <c r="I30" s="12">
        <v>30900</v>
      </c>
      <c r="J30" s="12">
        <v>25537.96</v>
      </c>
      <c r="K30" s="12">
        <f t="shared" si="1"/>
        <v>82.647119741100312</v>
      </c>
      <c r="L30" s="12">
        <f t="shared" si="2"/>
        <v>30.9</v>
      </c>
      <c r="M30" s="12">
        <f t="shared" si="3"/>
        <v>25.537959999999998</v>
      </c>
      <c r="N30" s="12">
        <f t="shared" si="4"/>
        <v>82.647119741100312</v>
      </c>
      <c r="O30" s="12" t="s">
        <v>16</v>
      </c>
      <c r="P30" s="12" t="s">
        <v>16</v>
      </c>
      <c r="Q30" s="12" t="s">
        <v>16</v>
      </c>
      <c r="R30" s="12">
        <f t="shared" si="5"/>
        <v>30.9</v>
      </c>
      <c r="S30" s="12">
        <f t="shared" si="6"/>
        <v>25.537959999999998</v>
      </c>
      <c r="T30" s="12">
        <f t="shared" si="7"/>
        <v>82.647119741100312</v>
      </c>
      <c r="U30" s="4"/>
    </row>
    <row r="31" spans="1:21" ht="56.25" x14ac:dyDescent="0.25">
      <c r="A31" s="17" t="s">
        <v>34</v>
      </c>
      <c r="B31" s="77" t="s">
        <v>542</v>
      </c>
      <c r="C31" s="12">
        <v>6053200</v>
      </c>
      <c r="D31" s="12">
        <v>5043742.8899999997</v>
      </c>
      <c r="E31" s="12">
        <f t="shared" si="0"/>
        <v>83.323579098658556</v>
      </c>
      <c r="F31" s="12" t="s">
        <v>16</v>
      </c>
      <c r="G31" s="12" t="s">
        <v>16</v>
      </c>
      <c r="H31" s="12" t="s">
        <v>16</v>
      </c>
      <c r="I31" s="12">
        <v>6053200</v>
      </c>
      <c r="J31" s="12">
        <v>5043742.8899999997</v>
      </c>
      <c r="K31" s="12">
        <f t="shared" si="1"/>
        <v>83.323579098658556</v>
      </c>
      <c r="L31" s="12">
        <f t="shared" si="2"/>
        <v>6053.2</v>
      </c>
      <c r="M31" s="12">
        <f t="shared" si="3"/>
        <v>5043.7428899999995</v>
      </c>
      <c r="N31" s="12">
        <f t="shared" si="4"/>
        <v>83.323579098658556</v>
      </c>
      <c r="O31" s="12" t="s">
        <v>16</v>
      </c>
      <c r="P31" s="12" t="s">
        <v>16</v>
      </c>
      <c r="Q31" s="12" t="s">
        <v>16</v>
      </c>
      <c r="R31" s="12">
        <f t="shared" si="5"/>
        <v>6053.2</v>
      </c>
      <c r="S31" s="12">
        <f t="shared" si="6"/>
        <v>5043.7428899999995</v>
      </c>
      <c r="T31" s="12">
        <f t="shared" si="7"/>
        <v>83.323579098658556</v>
      </c>
      <c r="U31" s="4"/>
    </row>
    <row r="32" spans="1:21" ht="90" x14ac:dyDescent="0.25">
      <c r="A32" s="17" t="s">
        <v>35</v>
      </c>
      <c r="B32" s="77" t="s">
        <v>543</v>
      </c>
      <c r="C32" s="12">
        <v>6053200</v>
      </c>
      <c r="D32" s="12">
        <v>5043742.8899999997</v>
      </c>
      <c r="E32" s="12">
        <f t="shared" si="0"/>
        <v>83.323579098658556</v>
      </c>
      <c r="F32" s="12" t="s">
        <v>16</v>
      </c>
      <c r="G32" s="12" t="s">
        <v>16</v>
      </c>
      <c r="H32" s="12" t="s">
        <v>16</v>
      </c>
      <c r="I32" s="12">
        <v>6053200</v>
      </c>
      <c r="J32" s="12">
        <v>5043742.8899999997</v>
      </c>
      <c r="K32" s="12">
        <f t="shared" si="1"/>
        <v>83.323579098658556</v>
      </c>
      <c r="L32" s="12">
        <f t="shared" si="2"/>
        <v>6053.2</v>
      </c>
      <c r="M32" s="12">
        <f t="shared" si="3"/>
        <v>5043.7428899999995</v>
      </c>
      <c r="N32" s="12">
        <f t="shared" si="4"/>
        <v>83.323579098658556</v>
      </c>
      <c r="O32" s="12" t="s">
        <v>16</v>
      </c>
      <c r="P32" s="12" t="s">
        <v>16</v>
      </c>
      <c r="Q32" s="12" t="s">
        <v>16</v>
      </c>
      <c r="R32" s="12">
        <f t="shared" si="5"/>
        <v>6053.2</v>
      </c>
      <c r="S32" s="12">
        <f t="shared" si="6"/>
        <v>5043.7428899999995</v>
      </c>
      <c r="T32" s="12">
        <f t="shared" si="7"/>
        <v>83.323579098658556</v>
      </c>
      <c r="U32" s="4"/>
    </row>
    <row r="33" spans="1:21" ht="56.25" x14ac:dyDescent="0.25">
      <c r="A33" s="17" t="s">
        <v>36</v>
      </c>
      <c r="B33" s="77" t="s">
        <v>544</v>
      </c>
      <c r="C33" s="12" t="s">
        <v>16</v>
      </c>
      <c r="D33" s="12">
        <v>-556089.68999999994</v>
      </c>
      <c r="E33" s="12" t="s">
        <v>16</v>
      </c>
      <c r="F33" s="12" t="s">
        <v>16</v>
      </c>
      <c r="G33" s="12" t="s">
        <v>16</v>
      </c>
      <c r="H33" s="12" t="s">
        <v>16</v>
      </c>
      <c r="I33" s="12" t="s">
        <v>16</v>
      </c>
      <c r="J33" s="12">
        <v>-556089.68999999994</v>
      </c>
      <c r="K33" s="12" t="s">
        <v>16</v>
      </c>
      <c r="L33" s="12" t="s">
        <v>16</v>
      </c>
      <c r="M33" s="12">
        <f t="shared" si="3"/>
        <v>-556.08968999999991</v>
      </c>
      <c r="N33" s="12" t="s">
        <v>16</v>
      </c>
      <c r="O33" s="12" t="s">
        <v>16</v>
      </c>
      <c r="P33" s="12" t="s">
        <v>16</v>
      </c>
      <c r="Q33" s="12" t="s">
        <v>16</v>
      </c>
      <c r="R33" s="12" t="s">
        <v>16</v>
      </c>
      <c r="S33" s="12">
        <f t="shared" si="6"/>
        <v>-556.08968999999991</v>
      </c>
      <c r="T33" s="12" t="s">
        <v>16</v>
      </c>
      <c r="U33" s="4"/>
    </row>
    <row r="34" spans="1:21" ht="90" x14ac:dyDescent="0.25">
      <c r="A34" s="17" t="s">
        <v>37</v>
      </c>
      <c r="B34" s="77" t="s">
        <v>545</v>
      </c>
      <c r="C34" s="12" t="s">
        <v>16</v>
      </c>
      <c r="D34" s="12">
        <v>-556089.68999999994</v>
      </c>
      <c r="E34" s="12" t="s">
        <v>16</v>
      </c>
      <c r="F34" s="12" t="s">
        <v>16</v>
      </c>
      <c r="G34" s="12" t="s">
        <v>16</v>
      </c>
      <c r="H34" s="12" t="s">
        <v>16</v>
      </c>
      <c r="I34" s="12" t="s">
        <v>16</v>
      </c>
      <c r="J34" s="12">
        <v>-556089.68999999994</v>
      </c>
      <c r="K34" s="12" t="s">
        <v>16</v>
      </c>
      <c r="L34" s="12" t="s">
        <v>16</v>
      </c>
      <c r="M34" s="12">
        <f t="shared" si="3"/>
        <v>-556.08968999999991</v>
      </c>
      <c r="N34" s="12" t="s">
        <v>16</v>
      </c>
      <c r="O34" s="12" t="s">
        <v>16</v>
      </c>
      <c r="P34" s="12" t="s">
        <v>16</v>
      </c>
      <c r="Q34" s="12" t="s">
        <v>16</v>
      </c>
      <c r="R34" s="12" t="s">
        <v>16</v>
      </c>
      <c r="S34" s="12">
        <f t="shared" si="6"/>
        <v>-556.08968999999991</v>
      </c>
      <c r="T34" s="12" t="s">
        <v>16</v>
      </c>
      <c r="U34" s="4"/>
    </row>
    <row r="35" spans="1:21" x14ac:dyDescent="0.25">
      <c r="A35" s="17" t="s">
        <v>38</v>
      </c>
      <c r="B35" s="77" t="s">
        <v>546</v>
      </c>
      <c r="C35" s="12">
        <v>11405700</v>
      </c>
      <c r="D35" s="12">
        <v>9917170.1799999997</v>
      </c>
      <c r="E35" s="12">
        <f t="shared" si="0"/>
        <v>86.949246254065955</v>
      </c>
      <c r="F35" s="12" t="s">
        <v>16</v>
      </c>
      <c r="G35" s="12" t="s">
        <v>16</v>
      </c>
      <c r="H35" s="12" t="s">
        <v>16</v>
      </c>
      <c r="I35" s="12">
        <v>9617200</v>
      </c>
      <c r="J35" s="12">
        <v>9016983.6600000001</v>
      </c>
      <c r="K35" s="12">
        <f t="shared" si="1"/>
        <v>93.758928378322167</v>
      </c>
      <c r="L35" s="12">
        <f t="shared" si="2"/>
        <v>11405.7</v>
      </c>
      <c r="M35" s="12">
        <f t="shared" si="3"/>
        <v>9917.1701799999992</v>
      </c>
      <c r="N35" s="12">
        <f t="shared" ref="N35:N40" si="8">M35/L35*100</f>
        <v>86.94924625406594</v>
      </c>
      <c r="O35" s="12" t="s">
        <v>16</v>
      </c>
      <c r="P35" s="12" t="s">
        <v>16</v>
      </c>
      <c r="Q35" s="12" t="s">
        <v>16</v>
      </c>
      <c r="R35" s="12">
        <f t="shared" si="5"/>
        <v>9617.2000000000007</v>
      </c>
      <c r="S35" s="12">
        <f t="shared" si="6"/>
        <v>9016.9836599999999</v>
      </c>
      <c r="T35" s="12">
        <f t="shared" ref="T35:T40" si="9">S35/R35*100</f>
        <v>93.758928378322153</v>
      </c>
      <c r="U35" s="4"/>
    </row>
    <row r="36" spans="1:21" ht="22.5" x14ac:dyDescent="0.25">
      <c r="A36" s="17" t="s">
        <v>39</v>
      </c>
      <c r="B36" s="77" t="s">
        <v>547</v>
      </c>
      <c r="C36" s="12">
        <v>3728000</v>
      </c>
      <c r="D36" s="12">
        <v>5847039.2999999998</v>
      </c>
      <c r="E36" s="12">
        <f t="shared" si="0"/>
        <v>156.84118293991415</v>
      </c>
      <c r="F36" s="12" t="s">
        <v>16</v>
      </c>
      <c r="G36" s="12" t="s">
        <v>16</v>
      </c>
      <c r="H36" s="12" t="s">
        <v>16</v>
      </c>
      <c r="I36" s="12">
        <v>3728000</v>
      </c>
      <c r="J36" s="12">
        <v>5847039.2999999998</v>
      </c>
      <c r="K36" s="12">
        <f t="shared" si="1"/>
        <v>156.84118293991415</v>
      </c>
      <c r="L36" s="12">
        <f t="shared" si="2"/>
        <v>3728</v>
      </c>
      <c r="M36" s="12">
        <f t="shared" si="3"/>
        <v>5847.0392999999995</v>
      </c>
      <c r="N36" s="12">
        <f t="shared" si="8"/>
        <v>156.84118293991415</v>
      </c>
      <c r="O36" s="12" t="s">
        <v>16</v>
      </c>
      <c r="P36" s="12" t="s">
        <v>16</v>
      </c>
      <c r="Q36" s="12" t="s">
        <v>16</v>
      </c>
      <c r="R36" s="12">
        <f t="shared" si="5"/>
        <v>3728</v>
      </c>
      <c r="S36" s="12">
        <f t="shared" si="6"/>
        <v>5847.0392999999995</v>
      </c>
      <c r="T36" s="12">
        <f t="shared" si="9"/>
        <v>156.84118293991415</v>
      </c>
      <c r="U36" s="4"/>
    </row>
    <row r="37" spans="1:21" ht="22.5" x14ac:dyDescent="0.25">
      <c r="A37" s="17" t="s">
        <v>40</v>
      </c>
      <c r="B37" s="77" t="s">
        <v>548</v>
      </c>
      <c r="C37" s="12">
        <v>2228000</v>
      </c>
      <c r="D37" s="12">
        <v>3961459.38</v>
      </c>
      <c r="E37" s="12">
        <f t="shared" si="0"/>
        <v>177.80338330341112</v>
      </c>
      <c r="F37" s="12" t="s">
        <v>16</v>
      </c>
      <c r="G37" s="12" t="s">
        <v>16</v>
      </c>
      <c r="H37" s="12" t="s">
        <v>16</v>
      </c>
      <c r="I37" s="12">
        <v>2228000</v>
      </c>
      <c r="J37" s="12">
        <v>3961459.38</v>
      </c>
      <c r="K37" s="12">
        <f t="shared" si="1"/>
        <v>177.80338330341112</v>
      </c>
      <c r="L37" s="12">
        <f t="shared" si="2"/>
        <v>2228</v>
      </c>
      <c r="M37" s="12">
        <f t="shared" si="3"/>
        <v>3961.4593799999998</v>
      </c>
      <c r="N37" s="12">
        <f t="shared" si="8"/>
        <v>177.80338330341112</v>
      </c>
      <c r="O37" s="12" t="s">
        <v>16</v>
      </c>
      <c r="P37" s="12" t="s">
        <v>16</v>
      </c>
      <c r="Q37" s="12" t="s">
        <v>16</v>
      </c>
      <c r="R37" s="12">
        <f t="shared" si="5"/>
        <v>2228</v>
      </c>
      <c r="S37" s="12">
        <f t="shared" si="6"/>
        <v>3961.4593799999998</v>
      </c>
      <c r="T37" s="12">
        <f t="shared" si="9"/>
        <v>177.80338330341112</v>
      </c>
      <c r="U37" s="4"/>
    </row>
    <row r="38" spans="1:21" ht="22.5" x14ac:dyDescent="0.25">
      <c r="A38" s="17" t="s">
        <v>41</v>
      </c>
      <c r="B38" s="77" t="s">
        <v>548</v>
      </c>
      <c r="C38" s="12">
        <v>2228000</v>
      </c>
      <c r="D38" s="12">
        <v>3961459.38</v>
      </c>
      <c r="E38" s="12">
        <f t="shared" si="0"/>
        <v>177.80338330341112</v>
      </c>
      <c r="F38" s="12" t="s">
        <v>16</v>
      </c>
      <c r="G38" s="12" t="s">
        <v>16</v>
      </c>
      <c r="H38" s="12" t="s">
        <v>16</v>
      </c>
      <c r="I38" s="12">
        <v>2228000</v>
      </c>
      <c r="J38" s="12">
        <v>3961459.38</v>
      </c>
      <c r="K38" s="12">
        <f t="shared" si="1"/>
        <v>177.80338330341112</v>
      </c>
      <c r="L38" s="12">
        <f t="shared" si="2"/>
        <v>2228</v>
      </c>
      <c r="M38" s="12">
        <f t="shared" si="3"/>
        <v>3961.4593799999998</v>
      </c>
      <c r="N38" s="12">
        <f t="shared" si="8"/>
        <v>177.80338330341112</v>
      </c>
      <c r="O38" s="12" t="s">
        <v>16</v>
      </c>
      <c r="P38" s="12" t="s">
        <v>16</v>
      </c>
      <c r="Q38" s="12" t="s">
        <v>16</v>
      </c>
      <c r="R38" s="12">
        <f t="shared" si="5"/>
        <v>2228</v>
      </c>
      <c r="S38" s="12">
        <f t="shared" si="6"/>
        <v>3961.4593799999998</v>
      </c>
      <c r="T38" s="12">
        <f t="shared" si="9"/>
        <v>177.80338330341112</v>
      </c>
      <c r="U38" s="4"/>
    </row>
    <row r="39" spans="1:21" ht="33.75" x14ac:dyDescent="0.25">
      <c r="A39" s="17" t="s">
        <v>42</v>
      </c>
      <c r="B39" s="77" t="s">
        <v>549</v>
      </c>
      <c r="C39" s="12">
        <v>1500000</v>
      </c>
      <c r="D39" s="12">
        <v>1885579.92</v>
      </c>
      <c r="E39" s="12">
        <f t="shared" si="0"/>
        <v>125.70532800000001</v>
      </c>
      <c r="F39" s="12" t="s">
        <v>16</v>
      </c>
      <c r="G39" s="12" t="s">
        <v>16</v>
      </c>
      <c r="H39" s="12" t="s">
        <v>16</v>
      </c>
      <c r="I39" s="12">
        <v>1500000</v>
      </c>
      <c r="J39" s="12">
        <v>1885579.92</v>
      </c>
      <c r="K39" s="12">
        <f t="shared" si="1"/>
        <v>125.70532800000001</v>
      </c>
      <c r="L39" s="12">
        <f t="shared" si="2"/>
        <v>1500</v>
      </c>
      <c r="M39" s="12">
        <f t="shared" si="3"/>
        <v>1885.5799199999999</v>
      </c>
      <c r="N39" s="12">
        <f t="shared" si="8"/>
        <v>125.70532799999998</v>
      </c>
      <c r="O39" s="12" t="s">
        <v>16</v>
      </c>
      <c r="P39" s="12" t="s">
        <v>16</v>
      </c>
      <c r="Q39" s="12" t="s">
        <v>16</v>
      </c>
      <c r="R39" s="12">
        <f t="shared" si="5"/>
        <v>1500</v>
      </c>
      <c r="S39" s="12">
        <f t="shared" si="6"/>
        <v>1885.5799199999999</v>
      </c>
      <c r="T39" s="12">
        <f t="shared" si="9"/>
        <v>125.70532799999998</v>
      </c>
      <c r="U39" s="4"/>
    </row>
    <row r="40" spans="1:21" ht="45" x14ac:dyDescent="0.25">
      <c r="A40" s="17" t="s">
        <v>43</v>
      </c>
      <c r="B40" s="77" t="s">
        <v>550</v>
      </c>
      <c r="C40" s="12">
        <v>1500000</v>
      </c>
      <c r="D40" s="12">
        <v>1885579.92</v>
      </c>
      <c r="E40" s="12">
        <f t="shared" si="0"/>
        <v>125.70532800000001</v>
      </c>
      <c r="F40" s="12" t="s">
        <v>16</v>
      </c>
      <c r="G40" s="12" t="s">
        <v>16</v>
      </c>
      <c r="H40" s="12" t="s">
        <v>16</v>
      </c>
      <c r="I40" s="12">
        <v>1500000</v>
      </c>
      <c r="J40" s="12">
        <v>1885579.92</v>
      </c>
      <c r="K40" s="12">
        <f t="shared" si="1"/>
        <v>125.70532800000001</v>
      </c>
      <c r="L40" s="12">
        <f t="shared" si="2"/>
        <v>1500</v>
      </c>
      <c r="M40" s="12">
        <f t="shared" si="3"/>
        <v>1885.5799199999999</v>
      </c>
      <c r="N40" s="12">
        <f t="shared" si="8"/>
        <v>125.70532799999998</v>
      </c>
      <c r="O40" s="12" t="s">
        <v>16</v>
      </c>
      <c r="P40" s="12" t="s">
        <v>16</v>
      </c>
      <c r="Q40" s="12" t="s">
        <v>16</v>
      </c>
      <c r="R40" s="12">
        <f t="shared" si="5"/>
        <v>1500</v>
      </c>
      <c r="S40" s="12">
        <f t="shared" si="6"/>
        <v>1885.5799199999999</v>
      </c>
      <c r="T40" s="12">
        <f t="shared" si="9"/>
        <v>125.70532799999998</v>
      </c>
      <c r="U40" s="4"/>
    </row>
    <row r="41" spans="1:21" ht="22.5" x14ac:dyDescent="0.25">
      <c r="A41" s="17" t="s">
        <v>44</v>
      </c>
      <c r="B41" s="77" t="s">
        <v>551</v>
      </c>
      <c r="C41" s="12" t="s">
        <v>16</v>
      </c>
      <c r="D41" s="12">
        <v>-46603.12</v>
      </c>
      <c r="E41" s="12" t="s">
        <v>16</v>
      </c>
      <c r="F41" s="12" t="s">
        <v>16</v>
      </c>
      <c r="G41" s="12" t="s">
        <v>16</v>
      </c>
      <c r="H41" s="12" t="s">
        <v>16</v>
      </c>
      <c r="I41" s="12" t="s">
        <v>16</v>
      </c>
      <c r="J41" s="12">
        <v>-46603.12</v>
      </c>
      <c r="K41" s="12" t="s">
        <v>16</v>
      </c>
      <c r="L41" s="12" t="s">
        <v>16</v>
      </c>
      <c r="M41" s="12">
        <f t="shared" si="3"/>
        <v>-46.603120000000004</v>
      </c>
      <c r="N41" s="12" t="s">
        <v>16</v>
      </c>
      <c r="O41" s="12" t="s">
        <v>16</v>
      </c>
      <c r="P41" s="12" t="s">
        <v>16</v>
      </c>
      <c r="Q41" s="12" t="s">
        <v>16</v>
      </c>
      <c r="R41" s="12" t="s">
        <v>16</v>
      </c>
      <c r="S41" s="12">
        <f t="shared" si="6"/>
        <v>-46.603120000000004</v>
      </c>
      <c r="T41" s="12" t="s">
        <v>16</v>
      </c>
      <c r="U41" s="4"/>
    </row>
    <row r="42" spans="1:21" ht="22.5" x14ac:dyDescent="0.25">
      <c r="A42" s="17" t="s">
        <v>45</v>
      </c>
      <c r="B42" s="77" t="s">
        <v>551</v>
      </c>
      <c r="C42" s="12" t="s">
        <v>16</v>
      </c>
      <c r="D42" s="12">
        <v>-46603.12</v>
      </c>
      <c r="E42" s="12" t="s">
        <v>16</v>
      </c>
      <c r="F42" s="12" t="s">
        <v>16</v>
      </c>
      <c r="G42" s="12" t="s">
        <v>16</v>
      </c>
      <c r="H42" s="12" t="s">
        <v>16</v>
      </c>
      <c r="I42" s="12" t="s">
        <v>16</v>
      </c>
      <c r="J42" s="12">
        <v>-46603.12</v>
      </c>
      <c r="K42" s="12" t="s">
        <v>16</v>
      </c>
      <c r="L42" s="12" t="s">
        <v>16</v>
      </c>
      <c r="M42" s="12">
        <f t="shared" si="3"/>
        <v>-46.603120000000004</v>
      </c>
      <c r="N42" s="12" t="s">
        <v>16</v>
      </c>
      <c r="O42" s="12" t="s">
        <v>16</v>
      </c>
      <c r="P42" s="12" t="s">
        <v>16</v>
      </c>
      <c r="Q42" s="12" t="s">
        <v>16</v>
      </c>
      <c r="R42" s="12" t="s">
        <v>16</v>
      </c>
      <c r="S42" s="12">
        <f t="shared" si="6"/>
        <v>-46.603120000000004</v>
      </c>
      <c r="T42" s="12" t="s">
        <v>16</v>
      </c>
      <c r="U42" s="4"/>
    </row>
    <row r="43" spans="1:21" x14ac:dyDescent="0.25">
      <c r="A43" s="17" t="s">
        <v>46</v>
      </c>
      <c r="B43" s="77" t="s">
        <v>552</v>
      </c>
      <c r="C43" s="12">
        <v>5961700</v>
      </c>
      <c r="D43" s="12">
        <v>3000621.77</v>
      </c>
      <c r="E43" s="12">
        <f t="shared" si="0"/>
        <v>50.331646510223592</v>
      </c>
      <c r="F43" s="12" t="s">
        <v>16</v>
      </c>
      <c r="G43" s="12" t="s">
        <v>16</v>
      </c>
      <c r="H43" s="12" t="s">
        <v>16</v>
      </c>
      <c r="I43" s="12">
        <v>4173200</v>
      </c>
      <c r="J43" s="12">
        <v>2100435.25</v>
      </c>
      <c r="K43" s="12">
        <f t="shared" si="1"/>
        <v>50.331526166970185</v>
      </c>
      <c r="L43" s="12">
        <f t="shared" si="2"/>
        <v>5961.7</v>
      </c>
      <c r="M43" s="12">
        <f t="shared" si="3"/>
        <v>3000.6217700000002</v>
      </c>
      <c r="N43" s="12">
        <f t="shared" ref="N43:N60" si="10">M43/L43*100</f>
        <v>50.331646510223592</v>
      </c>
      <c r="O43" s="12" t="s">
        <v>16</v>
      </c>
      <c r="P43" s="12" t="s">
        <v>16</v>
      </c>
      <c r="Q43" s="12" t="s">
        <v>16</v>
      </c>
      <c r="R43" s="12">
        <f t="shared" si="5"/>
        <v>4173.2</v>
      </c>
      <c r="S43" s="12">
        <f t="shared" si="6"/>
        <v>2100.43525</v>
      </c>
      <c r="T43" s="12">
        <f t="shared" ref="T43:T46" si="11">S43/R43*100</f>
        <v>50.3315261669702</v>
      </c>
      <c r="U43" s="4"/>
    </row>
    <row r="44" spans="1:21" x14ac:dyDescent="0.25">
      <c r="A44" s="17" t="s">
        <v>47</v>
      </c>
      <c r="B44" s="77" t="s">
        <v>552</v>
      </c>
      <c r="C44" s="12">
        <v>5961700</v>
      </c>
      <c r="D44" s="12">
        <v>3000621.77</v>
      </c>
      <c r="E44" s="12">
        <f t="shared" si="0"/>
        <v>50.331646510223592</v>
      </c>
      <c r="F44" s="12" t="s">
        <v>16</v>
      </c>
      <c r="G44" s="12" t="s">
        <v>16</v>
      </c>
      <c r="H44" s="12" t="s">
        <v>16</v>
      </c>
      <c r="I44" s="12">
        <v>4173200</v>
      </c>
      <c r="J44" s="12">
        <v>2100435.25</v>
      </c>
      <c r="K44" s="12">
        <f t="shared" si="1"/>
        <v>50.331526166970185</v>
      </c>
      <c r="L44" s="12">
        <f t="shared" si="2"/>
        <v>5961.7</v>
      </c>
      <c r="M44" s="12">
        <f t="shared" si="3"/>
        <v>3000.6217700000002</v>
      </c>
      <c r="N44" s="12">
        <f t="shared" si="10"/>
        <v>50.331646510223592</v>
      </c>
      <c r="O44" s="12" t="s">
        <v>16</v>
      </c>
      <c r="P44" s="12" t="s">
        <v>16</v>
      </c>
      <c r="Q44" s="12" t="s">
        <v>16</v>
      </c>
      <c r="R44" s="12">
        <f t="shared" si="5"/>
        <v>4173.2</v>
      </c>
      <c r="S44" s="12">
        <f t="shared" si="6"/>
        <v>2100.43525</v>
      </c>
      <c r="T44" s="12">
        <f t="shared" si="11"/>
        <v>50.3315261669702</v>
      </c>
      <c r="U44" s="4"/>
    </row>
    <row r="45" spans="1:21" ht="22.5" x14ac:dyDescent="0.25">
      <c r="A45" s="17" t="s">
        <v>48</v>
      </c>
      <c r="B45" s="77" t="s">
        <v>553</v>
      </c>
      <c r="C45" s="12">
        <v>1716000</v>
      </c>
      <c r="D45" s="12">
        <v>1116112.23</v>
      </c>
      <c r="E45" s="12">
        <f t="shared" si="0"/>
        <v>65.041505244755243</v>
      </c>
      <c r="F45" s="12" t="s">
        <v>16</v>
      </c>
      <c r="G45" s="12" t="s">
        <v>16</v>
      </c>
      <c r="H45" s="12" t="s">
        <v>16</v>
      </c>
      <c r="I45" s="12">
        <v>1716000</v>
      </c>
      <c r="J45" s="12">
        <v>1116112.23</v>
      </c>
      <c r="K45" s="12">
        <f t="shared" si="1"/>
        <v>65.041505244755243</v>
      </c>
      <c r="L45" s="12">
        <f t="shared" si="2"/>
        <v>1716</v>
      </c>
      <c r="M45" s="12">
        <f t="shared" si="3"/>
        <v>1116.11223</v>
      </c>
      <c r="N45" s="12">
        <f t="shared" si="10"/>
        <v>65.041505244755243</v>
      </c>
      <c r="O45" s="12" t="s">
        <v>16</v>
      </c>
      <c r="P45" s="12" t="s">
        <v>16</v>
      </c>
      <c r="Q45" s="12" t="s">
        <v>16</v>
      </c>
      <c r="R45" s="12">
        <f t="shared" si="5"/>
        <v>1716</v>
      </c>
      <c r="S45" s="12">
        <f t="shared" si="6"/>
        <v>1116.11223</v>
      </c>
      <c r="T45" s="12">
        <f t="shared" si="11"/>
        <v>65.041505244755243</v>
      </c>
      <c r="U45" s="4"/>
    </row>
    <row r="46" spans="1:21" ht="33.75" x14ac:dyDescent="0.25">
      <c r="A46" s="17" t="s">
        <v>49</v>
      </c>
      <c r="B46" s="77" t="s">
        <v>554</v>
      </c>
      <c r="C46" s="12">
        <v>1716000</v>
      </c>
      <c r="D46" s="12">
        <v>1116112.23</v>
      </c>
      <c r="E46" s="12">
        <f t="shared" si="0"/>
        <v>65.041505244755243</v>
      </c>
      <c r="F46" s="12" t="s">
        <v>16</v>
      </c>
      <c r="G46" s="12" t="s">
        <v>16</v>
      </c>
      <c r="H46" s="12" t="s">
        <v>16</v>
      </c>
      <c r="I46" s="12">
        <v>1716000</v>
      </c>
      <c r="J46" s="12">
        <v>1116112.23</v>
      </c>
      <c r="K46" s="12">
        <f t="shared" si="1"/>
        <v>65.041505244755243</v>
      </c>
      <c r="L46" s="12">
        <f t="shared" si="2"/>
        <v>1716</v>
      </c>
      <c r="M46" s="12">
        <f t="shared" si="3"/>
        <v>1116.11223</v>
      </c>
      <c r="N46" s="12">
        <f t="shared" si="10"/>
        <v>65.041505244755243</v>
      </c>
      <c r="O46" s="12" t="s">
        <v>16</v>
      </c>
      <c r="P46" s="12" t="s">
        <v>16</v>
      </c>
      <c r="Q46" s="12" t="s">
        <v>16</v>
      </c>
      <c r="R46" s="12">
        <f t="shared" si="5"/>
        <v>1716</v>
      </c>
      <c r="S46" s="12">
        <f t="shared" si="6"/>
        <v>1116.11223</v>
      </c>
      <c r="T46" s="12">
        <f t="shared" si="11"/>
        <v>65.041505244755243</v>
      </c>
      <c r="U46" s="4"/>
    </row>
    <row r="47" spans="1:21" x14ac:dyDescent="0.25">
      <c r="A47" s="17" t="s">
        <v>50</v>
      </c>
      <c r="B47" s="77" t="s">
        <v>555</v>
      </c>
      <c r="C47" s="12">
        <v>14922300</v>
      </c>
      <c r="D47" s="12">
        <v>5135348.7699999996</v>
      </c>
      <c r="E47" s="12">
        <f t="shared" si="0"/>
        <v>34.413922585660387</v>
      </c>
      <c r="F47" s="12" t="s">
        <v>16</v>
      </c>
      <c r="G47" s="12" t="s">
        <v>16</v>
      </c>
      <c r="H47" s="12" t="s">
        <v>16</v>
      </c>
      <c r="I47" s="12" t="s">
        <v>16</v>
      </c>
      <c r="J47" s="12" t="s">
        <v>16</v>
      </c>
      <c r="K47" s="12" t="s">
        <v>16</v>
      </c>
      <c r="L47" s="12">
        <f t="shared" si="2"/>
        <v>14922.3</v>
      </c>
      <c r="M47" s="12">
        <f t="shared" si="3"/>
        <v>5135.3487699999996</v>
      </c>
      <c r="N47" s="12">
        <f t="shared" si="10"/>
        <v>34.413922585660387</v>
      </c>
      <c r="O47" s="12" t="s">
        <v>16</v>
      </c>
      <c r="P47" s="12" t="s">
        <v>16</v>
      </c>
      <c r="Q47" s="12" t="s">
        <v>16</v>
      </c>
      <c r="R47" s="12" t="s">
        <v>16</v>
      </c>
      <c r="S47" s="12" t="s">
        <v>16</v>
      </c>
      <c r="T47" s="12" t="s">
        <v>16</v>
      </c>
      <c r="U47" s="4"/>
    </row>
    <row r="48" spans="1:21" x14ac:dyDescent="0.25">
      <c r="A48" s="17" t="s">
        <v>51</v>
      </c>
      <c r="B48" s="77" t="s">
        <v>556</v>
      </c>
      <c r="C48" s="12">
        <v>3231300</v>
      </c>
      <c r="D48" s="12">
        <v>895321.43</v>
      </c>
      <c r="E48" s="12">
        <f t="shared" si="0"/>
        <v>27.707777984093092</v>
      </c>
      <c r="F48" s="12" t="s">
        <v>16</v>
      </c>
      <c r="G48" s="12" t="s">
        <v>16</v>
      </c>
      <c r="H48" s="12" t="s">
        <v>16</v>
      </c>
      <c r="I48" s="12" t="s">
        <v>16</v>
      </c>
      <c r="J48" s="12" t="s">
        <v>16</v>
      </c>
      <c r="K48" s="12" t="s">
        <v>16</v>
      </c>
      <c r="L48" s="12">
        <f t="shared" si="2"/>
        <v>3231.3</v>
      </c>
      <c r="M48" s="12">
        <f t="shared" si="3"/>
        <v>895.32143000000008</v>
      </c>
      <c r="N48" s="12">
        <f t="shared" si="10"/>
        <v>27.707777984093092</v>
      </c>
      <c r="O48" s="12" t="s">
        <v>16</v>
      </c>
      <c r="P48" s="12" t="s">
        <v>16</v>
      </c>
      <c r="Q48" s="12" t="s">
        <v>16</v>
      </c>
      <c r="R48" s="12" t="s">
        <v>16</v>
      </c>
      <c r="S48" s="12" t="s">
        <v>16</v>
      </c>
      <c r="T48" s="12" t="s">
        <v>16</v>
      </c>
      <c r="U48" s="4"/>
    </row>
    <row r="49" spans="1:21" ht="33.75" x14ac:dyDescent="0.25">
      <c r="A49" s="17" t="s">
        <v>52</v>
      </c>
      <c r="B49" s="77" t="s">
        <v>557</v>
      </c>
      <c r="C49" s="12">
        <v>3231300</v>
      </c>
      <c r="D49" s="12">
        <v>895321.43</v>
      </c>
      <c r="E49" s="12">
        <f t="shared" si="0"/>
        <v>27.707777984093092</v>
      </c>
      <c r="F49" s="12" t="s">
        <v>16</v>
      </c>
      <c r="G49" s="12" t="s">
        <v>16</v>
      </c>
      <c r="H49" s="12" t="s">
        <v>16</v>
      </c>
      <c r="I49" s="12" t="s">
        <v>16</v>
      </c>
      <c r="J49" s="12" t="s">
        <v>16</v>
      </c>
      <c r="K49" s="12" t="s">
        <v>16</v>
      </c>
      <c r="L49" s="12">
        <f t="shared" si="2"/>
        <v>3231.3</v>
      </c>
      <c r="M49" s="12">
        <f t="shared" si="3"/>
        <v>895.32143000000008</v>
      </c>
      <c r="N49" s="12">
        <f t="shared" si="10"/>
        <v>27.707777984093092</v>
      </c>
      <c r="O49" s="12" t="s">
        <v>16</v>
      </c>
      <c r="P49" s="12" t="s">
        <v>16</v>
      </c>
      <c r="Q49" s="12" t="s">
        <v>16</v>
      </c>
      <c r="R49" s="12" t="s">
        <v>16</v>
      </c>
      <c r="S49" s="12" t="s">
        <v>16</v>
      </c>
      <c r="T49" s="12" t="s">
        <v>16</v>
      </c>
      <c r="U49" s="4"/>
    </row>
    <row r="50" spans="1:21" x14ac:dyDescent="0.25">
      <c r="A50" s="17" t="s">
        <v>53</v>
      </c>
      <c r="B50" s="77" t="s">
        <v>558</v>
      </c>
      <c r="C50" s="12">
        <v>11691000</v>
      </c>
      <c r="D50" s="12">
        <v>4240027.34</v>
      </c>
      <c r="E50" s="12">
        <f t="shared" si="0"/>
        <v>36.267447951415619</v>
      </c>
      <c r="F50" s="12" t="s">
        <v>16</v>
      </c>
      <c r="G50" s="12" t="s">
        <v>16</v>
      </c>
      <c r="H50" s="12" t="s">
        <v>16</v>
      </c>
      <c r="I50" s="12" t="s">
        <v>16</v>
      </c>
      <c r="J50" s="12" t="s">
        <v>16</v>
      </c>
      <c r="K50" s="12" t="s">
        <v>16</v>
      </c>
      <c r="L50" s="12">
        <f t="shared" si="2"/>
        <v>11691</v>
      </c>
      <c r="M50" s="12">
        <f t="shared" si="3"/>
        <v>4240.0273399999996</v>
      </c>
      <c r="N50" s="12">
        <f t="shared" si="10"/>
        <v>36.267447951415619</v>
      </c>
      <c r="O50" s="12" t="s">
        <v>16</v>
      </c>
      <c r="P50" s="12" t="s">
        <v>16</v>
      </c>
      <c r="Q50" s="12" t="s">
        <v>16</v>
      </c>
      <c r="R50" s="12" t="s">
        <v>16</v>
      </c>
      <c r="S50" s="12" t="s">
        <v>16</v>
      </c>
      <c r="T50" s="12" t="s">
        <v>16</v>
      </c>
      <c r="U50" s="4"/>
    </row>
    <row r="51" spans="1:21" x14ac:dyDescent="0.25">
      <c r="A51" s="17" t="s">
        <v>54</v>
      </c>
      <c r="B51" s="77" t="s">
        <v>559</v>
      </c>
      <c r="C51" s="12">
        <v>7738000</v>
      </c>
      <c r="D51" s="12">
        <v>4043151.72</v>
      </c>
      <c r="E51" s="12">
        <f t="shared" si="0"/>
        <v>52.250603773584913</v>
      </c>
      <c r="F51" s="12" t="s">
        <v>16</v>
      </c>
      <c r="G51" s="12" t="s">
        <v>16</v>
      </c>
      <c r="H51" s="12" t="s">
        <v>16</v>
      </c>
      <c r="I51" s="12" t="s">
        <v>16</v>
      </c>
      <c r="J51" s="12" t="s">
        <v>16</v>
      </c>
      <c r="K51" s="12" t="s">
        <v>16</v>
      </c>
      <c r="L51" s="12">
        <f t="shared" si="2"/>
        <v>7738</v>
      </c>
      <c r="M51" s="12">
        <f t="shared" si="3"/>
        <v>4043.1517200000003</v>
      </c>
      <c r="N51" s="12">
        <f t="shared" si="10"/>
        <v>52.250603773584913</v>
      </c>
      <c r="O51" s="12" t="s">
        <v>16</v>
      </c>
      <c r="P51" s="12" t="s">
        <v>16</v>
      </c>
      <c r="Q51" s="12" t="s">
        <v>16</v>
      </c>
      <c r="R51" s="12" t="s">
        <v>16</v>
      </c>
      <c r="S51" s="12" t="s">
        <v>16</v>
      </c>
      <c r="T51" s="12" t="s">
        <v>16</v>
      </c>
      <c r="U51" s="4"/>
    </row>
    <row r="52" spans="1:21" ht="22.5" x14ac:dyDescent="0.25">
      <c r="A52" s="17" t="s">
        <v>55</v>
      </c>
      <c r="B52" s="77" t="s">
        <v>560</v>
      </c>
      <c r="C52" s="12">
        <v>7738000</v>
      </c>
      <c r="D52" s="12">
        <v>4043151.72</v>
      </c>
      <c r="E52" s="12">
        <f t="shared" si="0"/>
        <v>52.250603773584913</v>
      </c>
      <c r="F52" s="12" t="s">
        <v>16</v>
      </c>
      <c r="G52" s="12" t="s">
        <v>16</v>
      </c>
      <c r="H52" s="12" t="s">
        <v>16</v>
      </c>
      <c r="I52" s="12" t="s">
        <v>16</v>
      </c>
      <c r="J52" s="12" t="s">
        <v>16</v>
      </c>
      <c r="K52" s="12" t="s">
        <v>16</v>
      </c>
      <c r="L52" s="12">
        <f t="shared" si="2"/>
        <v>7738</v>
      </c>
      <c r="M52" s="12">
        <f t="shared" si="3"/>
        <v>4043.1517200000003</v>
      </c>
      <c r="N52" s="12">
        <f t="shared" si="10"/>
        <v>52.250603773584913</v>
      </c>
      <c r="O52" s="12" t="s">
        <v>16</v>
      </c>
      <c r="P52" s="12" t="s">
        <v>16</v>
      </c>
      <c r="Q52" s="12" t="s">
        <v>16</v>
      </c>
      <c r="R52" s="12" t="s">
        <v>16</v>
      </c>
      <c r="S52" s="12" t="s">
        <v>16</v>
      </c>
      <c r="T52" s="12" t="s">
        <v>16</v>
      </c>
      <c r="U52" s="4"/>
    </row>
    <row r="53" spans="1:21" x14ac:dyDescent="0.25">
      <c r="A53" s="17" t="s">
        <v>56</v>
      </c>
      <c r="B53" s="77" t="s">
        <v>561</v>
      </c>
      <c r="C53" s="12">
        <v>3953000</v>
      </c>
      <c r="D53" s="12">
        <v>196875.62</v>
      </c>
      <c r="E53" s="12">
        <f t="shared" si="0"/>
        <v>4.9804103212749808</v>
      </c>
      <c r="F53" s="12" t="s">
        <v>16</v>
      </c>
      <c r="G53" s="12" t="s">
        <v>16</v>
      </c>
      <c r="H53" s="12" t="s">
        <v>16</v>
      </c>
      <c r="I53" s="12" t="s">
        <v>16</v>
      </c>
      <c r="J53" s="12" t="s">
        <v>16</v>
      </c>
      <c r="K53" s="12" t="s">
        <v>16</v>
      </c>
      <c r="L53" s="12">
        <f t="shared" si="2"/>
        <v>3953</v>
      </c>
      <c r="M53" s="12">
        <f t="shared" si="3"/>
        <v>196.87562</v>
      </c>
      <c r="N53" s="12">
        <f t="shared" si="10"/>
        <v>4.9804103212749817</v>
      </c>
      <c r="O53" s="12" t="s">
        <v>16</v>
      </c>
      <c r="P53" s="12" t="s">
        <v>16</v>
      </c>
      <c r="Q53" s="12" t="s">
        <v>16</v>
      </c>
      <c r="R53" s="12" t="s">
        <v>16</v>
      </c>
      <c r="S53" s="12" t="s">
        <v>16</v>
      </c>
      <c r="T53" s="12" t="s">
        <v>16</v>
      </c>
      <c r="U53" s="4"/>
    </row>
    <row r="54" spans="1:21" ht="22.5" x14ac:dyDescent="0.25">
      <c r="A54" s="17" t="s">
        <v>57</v>
      </c>
      <c r="B54" s="77" t="s">
        <v>562</v>
      </c>
      <c r="C54" s="12">
        <v>3953000</v>
      </c>
      <c r="D54" s="12">
        <v>196875.62</v>
      </c>
      <c r="E54" s="12">
        <f t="shared" si="0"/>
        <v>4.9804103212749808</v>
      </c>
      <c r="F54" s="12" t="s">
        <v>16</v>
      </c>
      <c r="G54" s="12" t="s">
        <v>16</v>
      </c>
      <c r="H54" s="12" t="s">
        <v>16</v>
      </c>
      <c r="I54" s="12" t="s">
        <v>16</v>
      </c>
      <c r="J54" s="12" t="s">
        <v>16</v>
      </c>
      <c r="K54" s="12" t="s">
        <v>16</v>
      </c>
      <c r="L54" s="12">
        <f t="shared" si="2"/>
        <v>3953</v>
      </c>
      <c r="M54" s="12">
        <f t="shared" si="3"/>
        <v>196.87562</v>
      </c>
      <c r="N54" s="12">
        <f t="shared" si="10"/>
        <v>4.9804103212749817</v>
      </c>
      <c r="O54" s="12" t="s">
        <v>16</v>
      </c>
      <c r="P54" s="12" t="s">
        <v>16</v>
      </c>
      <c r="Q54" s="12" t="s">
        <v>16</v>
      </c>
      <c r="R54" s="12" t="s">
        <v>16</v>
      </c>
      <c r="S54" s="12" t="s">
        <v>16</v>
      </c>
      <c r="T54" s="12" t="s">
        <v>16</v>
      </c>
      <c r="U54" s="4"/>
    </row>
    <row r="55" spans="1:21" x14ac:dyDescent="0.25">
      <c r="A55" s="17" t="s">
        <v>58</v>
      </c>
      <c r="B55" s="77" t="s">
        <v>563</v>
      </c>
      <c r="C55" s="12">
        <v>2292500</v>
      </c>
      <c r="D55" s="12">
        <v>1450786.7</v>
      </c>
      <c r="E55" s="12">
        <f t="shared" si="0"/>
        <v>63.284043620501627</v>
      </c>
      <c r="F55" s="12" t="s">
        <v>16</v>
      </c>
      <c r="G55" s="12" t="s">
        <v>16</v>
      </c>
      <c r="H55" s="12" t="s">
        <v>16</v>
      </c>
      <c r="I55" s="12">
        <v>2292500</v>
      </c>
      <c r="J55" s="12">
        <v>1450786.7</v>
      </c>
      <c r="K55" s="12">
        <f t="shared" si="1"/>
        <v>63.284043620501627</v>
      </c>
      <c r="L55" s="12">
        <f t="shared" si="2"/>
        <v>2292.5</v>
      </c>
      <c r="M55" s="12">
        <f t="shared" si="3"/>
        <v>1450.7866999999999</v>
      </c>
      <c r="N55" s="12">
        <f t="shared" si="10"/>
        <v>63.284043620501627</v>
      </c>
      <c r="O55" s="12" t="s">
        <v>16</v>
      </c>
      <c r="P55" s="12" t="s">
        <v>16</v>
      </c>
      <c r="Q55" s="12" t="s">
        <v>16</v>
      </c>
      <c r="R55" s="12">
        <f t="shared" si="5"/>
        <v>2292.5</v>
      </c>
      <c r="S55" s="12">
        <f t="shared" si="6"/>
        <v>1450.7866999999999</v>
      </c>
      <c r="T55" s="12">
        <f t="shared" ref="T55:T60" si="12">S55/R55*100</f>
        <v>63.284043620501627</v>
      </c>
      <c r="U55" s="4"/>
    </row>
    <row r="56" spans="1:21" ht="22.5" x14ac:dyDescent="0.25">
      <c r="A56" s="17" t="s">
        <v>59</v>
      </c>
      <c r="B56" s="77" t="s">
        <v>564</v>
      </c>
      <c r="C56" s="12">
        <v>1692500</v>
      </c>
      <c r="D56" s="12">
        <v>1063286.7</v>
      </c>
      <c r="E56" s="12">
        <f t="shared" si="0"/>
        <v>62.823438700147705</v>
      </c>
      <c r="F56" s="12" t="s">
        <v>16</v>
      </c>
      <c r="G56" s="12" t="s">
        <v>16</v>
      </c>
      <c r="H56" s="12" t="s">
        <v>16</v>
      </c>
      <c r="I56" s="12">
        <v>1692500</v>
      </c>
      <c r="J56" s="12">
        <v>1063286.7</v>
      </c>
      <c r="K56" s="12">
        <f t="shared" si="1"/>
        <v>62.823438700147705</v>
      </c>
      <c r="L56" s="12">
        <f t="shared" si="2"/>
        <v>1692.5</v>
      </c>
      <c r="M56" s="12">
        <f t="shared" si="3"/>
        <v>1063.2866999999999</v>
      </c>
      <c r="N56" s="12">
        <f t="shared" si="10"/>
        <v>62.823438700147705</v>
      </c>
      <c r="O56" s="12" t="s">
        <v>16</v>
      </c>
      <c r="P56" s="12" t="s">
        <v>16</v>
      </c>
      <c r="Q56" s="12" t="s">
        <v>16</v>
      </c>
      <c r="R56" s="12">
        <f t="shared" si="5"/>
        <v>1692.5</v>
      </c>
      <c r="S56" s="12">
        <f t="shared" si="6"/>
        <v>1063.2866999999999</v>
      </c>
      <c r="T56" s="12">
        <f t="shared" si="12"/>
        <v>62.823438700147705</v>
      </c>
      <c r="U56" s="4"/>
    </row>
    <row r="57" spans="1:21" ht="33.75" x14ac:dyDescent="0.25">
      <c r="A57" s="17" t="s">
        <v>60</v>
      </c>
      <c r="B57" s="77" t="s">
        <v>565</v>
      </c>
      <c r="C57" s="12">
        <v>1692500</v>
      </c>
      <c r="D57" s="12">
        <v>1063286.7</v>
      </c>
      <c r="E57" s="12">
        <f t="shared" si="0"/>
        <v>62.823438700147705</v>
      </c>
      <c r="F57" s="12" t="s">
        <v>16</v>
      </c>
      <c r="G57" s="12" t="s">
        <v>16</v>
      </c>
      <c r="H57" s="12" t="s">
        <v>16</v>
      </c>
      <c r="I57" s="12">
        <v>1692500</v>
      </c>
      <c r="J57" s="12">
        <v>1063286.7</v>
      </c>
      <c r="K57" s="12">
        <f t="shared" si="1"/>
        <v>62.823438700147705</v>
      </c>
      <c r="L57" s="12">
        <f t="shared" si="2"/>
        <v>1692.5</v>
      </c>
      <c r="M57" s="12">
        <f t="shared" si="3"/>
        <v>1063.2866999999999</v>
      </c>
      <c r="N57" s="12">
        <f t="shared" si="10"/>
        <v>62.823438700147705</v>
      </c>
      <c r="O57" s="12" t="s">
        <v>16</v>
      </c>
      <c r="P57" s="12" t="s">
        <v>16</v>
      </c>
      <c r="Q57" s="12" t="s">
        <v>16</v>
      </c>
      <c r="R57" s="12">
        <f t="shared" si="5"/>
        <v>1692.5</v>
      </c>
      <c r="S57" s="12">
        <f t="shared" si="6"/>
        <v>1063.2866999999999</v>
      </c>
      <c r="T57" s="12">
        <f t="shared" si="12"/>
        <v>62.823438700147705</v>
      </c>
      <c r="U57" s="4"/>
    </row>
    <row r="58" spans="1:21" ht="33.75" x14ac:dyDescent="0.25">
      <c r="A58" s="17" t="s">
        <v>61</v>
      </c>
      <c r="B58" s="77" t="s">
        <v>566</v>
      </c>
      <c r="C58" s="12">
        <v>600000</v>
      </c>
      <c r="D58" s="12">
        <v>387500</v>
      </c>
      <c r="E58" s="12">
        <f t="shared" si="0"/>
        <v>64.583333333333343</v>
      </c>
      <c r="F58" s="12" t="s">
        <v>16</v>
      </c>
      <c r="G58" s="12" t="s">
        <v>16</v>
      </c>
      <c r="H58" s="12" t="s">
        <v>16</v>
      </c>
      <c r="I58" s="12">
        <v>600000</v>
      </c>
      <c r="J58" s="12">
        <v>387500</v>
      </c>
      <c r="K58" s="12">
        <f t="shared" si="1"/>
        <v>64.583333333333343</v>
      </c>
      <c r="L58" s="12">
        <f t="shared" si="2"/>
        <v>600</v>
      </c>
      <c r="M58" s="12">
        <f t="shared" si="3"/>
        <v>387.5</v>
      </c>
      <c r="N58" s="12">
        <f t="shared" si="10"/>
        <v>64.583333333333343</v>
      </c>
      <c r="O58" s="12" t="s">
        <v>16</v>
      </c>
      <c r="P58" s="12" t="s">
        <v>16</v>
      </c>
      <c r="Q58" s="12" t="s">
        <v>16</v>
      </c>
      <c r="R58" s="12">
        <f t="shared" si="5"/>
        <v>600</v>
      </c>
      <c r="S58" s="12">
        <f t="shared" si="6"/>
        <v>387.5</v>
      </c>
      <c r="T58" s="12">
        <f t="shared" si="12"/>
        <v>64.583333333333343</v>
      </c>
      <c r="U58" s="4"/>
    </row>
    <row r="59" spans="1:21" ht="56.25" x14ac:dyDescent="0.25">
      <c r="A59" s="17" t="s">
        <v>62</v>
      </c>
      <c r="B59" s="77" t="s">
        <v>567</v>
      </c>
      <c r="C59" s="12">
        <v>600000</v>
      </c>
      <c r="D59" s="12">
        <v>387500</v>
      </c>
      <c r="E59" s="12">
        <f t="shared" si="0"/>
        <v>64.583333333333343</v>
      </c>
      <c r="F59" s="12" t="s">
        <v>16</v>
      </c>
      <c r="G59" s="12" t="s">
        <v>16</v>
      </c>
      <c r="H59" s="12" t="s">
        <v>16</v>
      </c>
      <c r="I59" s="12">
        <v>600000</v>
      </c>
      <c r="J59" s="12">
        <v>387500</v>
      </c>
      <c r="K59" s="12">
        <f t="shared" si="1"/>
        <v>64.583333333333343</v>
      </c>
      <c r="L59" s="12">
        <f t="shared" si="2"/>
        <v>600</v>
      </c>
      <c r="M59" s="12">
        <f t="shared" si="3"/>
        <v>387.5</v>
      </c>
      <c r="N59" s="12">
        <f t="shared" si="10"/>
        <v>64.583333333333343</v>
      </c>
      <c r="O59" s="12" t="s">
        <v>16</v>
      </c>
      <c r="P59" s="12" t="s">
        <v>16</v>
      </c>
      <c r="Q59" s="12" t="s">
        <v>16</v>
      </c>
      <c r="R59" s="12">
        <f t="shared" si="5"/>
        <v>600</v>
      </c>
      <c r="S59" s="12">
        <f t="shared" si="6"/>
        <v>387.5</v>
      </c>
      <c r="T59" s="12">
        <f t="shared" si="12"/>
        <v>64.583333333333343</v>
      </c>
      <c r="U59" s="4"/>
    </row>
    <row r="60" spans="1:21" ht="125.25" customHeight="1" x14ac:dyDescent="0.25">
      <c r="A60" s="17" t="s">
        <v>63</v>
      </c>
      <c r="B60" s="77" t="s">
        <v>568</v>
      </c>
      <c r="C60" s="12">
        <v>600000</v>
      </c>
      <c r="D60" s="12">
        <v>387500</v>
      </c>
      <c r="E60" s="12">
        <f t="shared" si="0"/>
        <v>64.583333333333343</v>
      </c>
      <c r="F60" s="12" t="s">
        <v>16</v>
      </c>
      <c r="G60" s="12" t="s">
        <v>16</v>
      </c>
      <c r="H60" s="12" t="s">
        <v>16</v>
      </c>
      <c r="I60" s="12">
        <v>600000</v>
      </c>
      <c r="J60" s="12">
        <v>387500</v>
      </c>
      <c r="K60" s="12">
        <f t="shared" si="1"/>
        <v>64.583333333333343</v>
      </c>
      <c r="L60" s="12">
        <f t="shared" si="2"/>
        <v>600</v>
      </c>
      <c r="M60" s="12">
        <f t="shared" si="3"/>
        <v>387.5</v>
      </c>
      <c r="N60" s="12">
        <f t="shared" si="10"/>
        <v>64.583333333333343</v>
      </c>
      <c r="O60" s="12" t="s">
        <v>16</v>
      </c>
      <c r="P60" s="12" t="s">
        <v>16</v>
      </c>
      <c r="Q60" s="12" t="s">
        <v>16</v>
      </c>
      <c r="R60" s="12">
        <f t="shared" si="5"/>
        <v>600</v>
      </c>
      <c r="S60" s="12">
        <f t="shared" si="6"/>
        <v>387.5</v>
      </c>
      <c r="T60" s="12">
        <f t="shared" si="12"/>
        <v>64.583333333333343</v>
      </c>
      <c r="U60" s="4"/>
    </row>
    <row r="61" spans="1:21" ht="22.5" x14ac:dyDescent="0.25">
      <c r="A61" s="17" t="s">
        <v>64</v>
      </c>
      <c r="B61" s="77" t="s">
        <v>569</v>
      </c>
      <c r="C61" s="12" t="s">
        <v>16</v>
      </c>
      <c r="D61" s="12">
        <v>131.85</v>
      </c>
      <c r="E61" s="12" t="s">
        <v>16</v>
      </c>
      <c r="F61" s="12" t="s">
        <v>16</v>
      </c>
      <c r="G61" s="12" t="s">
        <v>16</v>
      </c>
      <c r="H61" s="12" t="s">
        <v>16</v>
      </c>
      <c r="I61" s="12" t="s">
        <v>16</v>
      </c>
      <c r="J61" s="12">
        <v>131.85</v>
      </c>
      <c r="K61" s="12" t="s">
        <v>16</v>
      </c>
      <c r="L61" s="12" t="s">
        <v>16</v>
      </c>
      <c r="M61" s="12">
        <f t="shared" si="3"/>
        <v>0.13184999999999999</v>
      </c>
      <c r="N61" s="12" t="s">
        <v>16</v>
      </c>
      <c r="O61" s="12" t="s">
        <v>16</v>
      </c>
      <c r="P61" s="12" t="s">
        <v>16</v>
      </c>
      <c r="Q61" s="12" t="s">
        <v>16</v>
      </c>
      <c r="R61" s="12" t="s">
        <v>16</v>
      </c>
      <c r="S61" s="12">
        <f t="shared" si="6"/>
        <v>0.13184999999999999</v>
      </c>
      <c r="T61" s="12" t="s">
        <v>16</v>
      </c>
      <c r="U61" s="4"/>
    </row>
    <row r="62" spans="1:21" ht="22.5" x14ac:dyDescent="0.25">
      <c r="A62" s="17" t="s">
        <v>65</v>
      </c>
      <c r="B62" s="77" t="s">
        <v>570</v>
      </c>
      <c r="C62" s="12" t="s">
        <v>16</v>
      </c>
      <c r="D62" s="12">
        <v>131.85</v>
      </c>
      <c r="E62" s="12" t="s">
        <v>16</v>
      </c>
      <c r="F62" s="12" t="s">
        <v>16</v>
      </c>
      <c r="G62" s="12" t="s">
        <v>16</v>
      </c>
      <c r="H62" s="12" t="s">
        <v>16</v>
      </c>
      <c r="I62" s="12" t="s">
        <v>16</v>
      </c>
      <c r="J62" s="12">
        <v>131.85</v>
      </c>
      <c r="K62" s="12" t="s">
        <v>16</v>
      </c>
      <c r="L62" s="12" t="s">
        <v>16</v>
      </c>
      <c r="M62" s="12">
        <f t="shared" si="3"/>
        <v>0.13184999999999999</v>
      </c>
      <c r="N62" s="12" t="s">
        <v>16</v>
      </c>
      <c r="O62" s="12" t="s">
        <v>16</v>
      </c>
      <c r="P62" s="12" t="s">
        <v>16</v>
      </c>
      <c r="Q62" s="12" t="s">
        <v>16</v>
      </c>
      <c r="R62" s="12" t="s">
        <v>16</v>
      </c>
      <c r="S62" s="12">
        <f t="shared" si="6"/>
        <v>0.13184999999999999</v>
      </c>
      <c r="T62" s="12" t="s">
        <v>16</v>
      </c>
      <c r="U62" s="4"/>
    </row>
    <row r="63" spans="1:21" x14ac:dyDescent="0.25">
      <c r="A63" s="17" t="s">
        <v>66</v>
      </c>
      <c r="B63" s="77" t="s">
        <v>571</v>
      </c>
      <c r="C63" s="12" t="s">
        <v>16</v>
      </c>
      <c r="D63" s="12">
        <v>131.85</v>
      </c>
      <c r="E63" s="12" t="s">
        <v>16</v>
      </c>
      <c r="F63" s="12" t="s">
        <v>16</v>
      </c>
      <c r="G63" s="12" t="s">
        <v>16</v>
      </c>
      <c r="H63" s="12" t="s">
        <v>16</v>
      </c>
      <c r="I63" s="12" t="s">
        <v>16</v>
      </c>
      <c r="J63" s="12">
        <v>131.85</v>
      </c>
      <c r="K63" s="12" t="s">
        <v>16</v>
      </c>
      <c r="L63" s="12" t="s">
        <v>16</v>
      </c>
      <c r="M63" s="12">
        <f t="shared" si="3"/>
        <v>0.13184999999999999</v>
      </c>
      <c r="N63" s="12" t="s">
        <v>16</v>
      </c>
      <c r="O63" s="12" t="s">
        <v>16</v>
      </c>
      <c r="P63" s="12" t="s">
        <v>16</v>
      </c>
      <c r="Q63" s="12" t="s">
        <v>16</v>
      </c>
      <c r="R63" s="12" t="s">
        <v>16</v>
      </c>
      <c r="S63" s="12">
        <f t="shared" si="6"/>
        <v>0.13184999999999999</v>
      </c>
      <c r="T63" s="12" t="s">
        <v>16</v>
      </c>
      <c r="U63" s="4"/>
    </row>
    <row r="64" spans="1:21" ht="22.5" x14ac:dyDescent="0.25">
      <c r="A64" s="17" t="s">
        <v>67</v>
      </c>
      <c r="B64" s="77" t="s">
        <v>572</v>
      </c>
      <c r="C64" s="12" t="s">
        <v>16</v>
      </c>
      <c r="D64" s="12">
        <v>131.85</v>
      </c>
      <c r="E64" s="12" t="s">
        <v>16</v>
      </c>
      <c r="F64" s="12" t="s">
        <v>16</v>
      </c>
      <c r="G64" s="12" t="s">
        <v>16</v>
      </c>
      <c r="H64" s="12" t="s">
        <v>16</v>
      </c>
      <c r="I64" s="12" t="s">
        <v>16</v>
      </c>
      <c r="J64" s="12">
        <v>131.85</v>
      </c>
      <c r="K64" s="12" t="s">
        <v>16</v>
      </c>
      <c r="L64" s="12" t="s">
        <v>16</v>
      </c>
      <c r="M64" s="12">
        <f t="shared" si="3"/>
        <v>0.13184999999999999</v>
      </c>
      <c r="N64" s="12" t="s">
        <v>16</v>
      </c>
      <c r="O64" s="12" t="s">
        <v>16</v>
      </c>
      <c r="P64" s="12" t="s">
        <v>16</v>
      </c>
      <c r="Q64" s="12" t="s">
        <v>16</v>
      </c>
      <c r="R64" s="12" t="s">
        <v>16</v>
      </c>
      <c r="S64" s="12">
        <f t="shared" si="6"/>
        <v>0.13184999999999999</v>
      </c>
      <c r="T64" s="12" t="s">
        <v>16</v>
      </c>
      <c r="U64" s="4"/>
    </row>
    <row r="65" spans="1:21" ht="33.75" x14ac:dyDescent="0.25">
      <c r="A65" s="17" t="s">
        <v>68</v>
      </c>
      <c r="B65" s="77" t="s">
        <v>573</v>
      </c>
      <c r="C65" s="12">
        <v>3898600</v>
      </c>
      <c r="D65" s="12">
        <v>2016589.46</v>
      </c>
      <c r="E65" s="12">
        <f t="shared" si="0"/>
        <v>51.725990355512231</v>
      </c>
      <c r="F65" s="12">
        <v>4100</v>
      </c>
      <c r="G65" s="12" t="s">
        <v>16</v>
      </c>
      <c r="H65" s="12" t="s">
        <v>16</v>
      </c>
      <c r="I65" s="12">
        <v>3616600</v>
      </c>
      <c r="J65" s="12">
        <v>1804177.38</v>
      </c>
      <c r="K65" s="12">
        <f t="shared" si="1"/>
        <v>49.886008405684898</v>
      </c>
      <c r="L65" s="12">
        <f t="shared" si="2"/>
        <v>3898.6</v>
      </c>
      <c r="M65" s="12">
        <f t="shared" si="3"/>
        <v>2016.5894599999999</v>
      </c>
      <c r="N65" s="12">
        <f t="shared" ref="N65" si="13">M65/L65*100</f>
        <v>51.725990355512231</v>
      </c>
      <c r="O65" s="12">
        <f t="shared" ref="O65:O67" si="14">F65/1000</f>
        <v>4.0999999999999996</v>
      </c>
      <c r="P65" s="12" t="s">
        <v>16</v>
      </c>
      <c r="Q65" s="12" t="s">
        <v>16</v>
      </c>
      <c r="R65" s="12">
        <f t="shared" si="5"/>
        <v>3616.6</v>
      </c>
      <c r="S65" s="12">
        <f t="shared" si="6"/>
        <v>1804.1773799999999</v>
      </c>
      <c r="T65" s="12">
        <f t="shared" ref="T65" si="15">S65/R65*100</f>
        <v>49.886008405684898</v>
      </c>
      <c r="U65" s="4"/>
    </row>
    <row r="66" spans="1:21" ht="22.5" x14ac:dyDescent="0.25">
      <c r="A66" s="17" t="s">
        <v>69</v>
      </c>
      <c r="B66" s="77" t="s">
        <v>574</v>
      </c>
      <c r="C66" s="12" t="s">
        <v>16</v>
      </c>
      <c r="D66" s="12" t="s">
        <v>16</v>
      </c>
      <c r="E66" s="12" t="s">
        <v>16</v>
      </c>
      <c r="F66" s="12">
        <v>4100</v>
      </c>
      <c r="G66" s="12" t="s">
        <v>16</v>
      </c>
      <c r="H66" s="12" t="s">
        <v>16</v>
      </c>
      <c r="I66" s="12">
        <v>4100</v>
      </c>
      <c r="J66" s="12" t="s">
        <v>16</v>
      </c>
      <c r="K66" s="12" t="s">
        <v>16</v>
      </c>
      <c r="L66" s="12" t="s">
        <v>16</v>
      </c>
      <c r="M66" s="12" t="s">
        <v>16</v>
      </c>
      <c r="N66" s="12" t="s">
        <v>16</v>
      </c>
      <c r="O66" s="12">
        <f t="shared" si="14"/>
        <v>4.0999999999999996</v>
      </c>
      <c r="P66" s="12" t="s">
        <v>16</v>
      </c>
      <c r="Q66" s="12" t="s">
        <v>16</v>
      </c>
      <c r="R66" s="12">
        <f t="shared" si="5"/>
        <v>4.0999999999999996</v>
      </c>
      <c r="S66" s="12" t="s">
        <v>16</v>
      </c>
      <c r="T66" s="12" t="s">
        <v>16</v>
      </c>
      <c r="U66" s="4"/>
    </row>
    <row r="67" spans="1:21" ht="33.75" x14ac:dyDescent="0.25">
      <c r="A67" s="17" t="s">
        <v>70</v>
      </c>
      <c r="B67" s="77" t="s">
        <v>575</v>
      </c>
      <c r="C67" s="12" t="s">
        <v>16</v>
      </c>
      <c r="D67" s="12" t="s">
        <v>16</v>
      </c>
      <c r="E67" s="12" t="s">
        <v>16</v>
      </c>
      <c r="F67" s="12">
        <v>4100</v>
      </c>
      <c r="G67" s="12" t="s">
        <v>16</v>
      </c>
      <c r="H67" s="12" t="s">
        <v>16</v>
      </c>
      <c r="I67" s="12">
        <v>4100</v>
      </c>
      <c r="J67" s="12" t="s">
        <v>16</v>
      </c>
      <c r="K67" s="12" t="s">
        <v>16</v>
      </c>
      <c r="L67" s="12" t="s">
        <v>16</v>
      </c>
      <c r="M67" s="12" t="s">
        <v>16</v>
      </c>
      <c r="N67" s="12" t="s">
        <v>16</v>
      </c>
      <c r="O67" s="12">
        <f t="shared" si="14"/>
        <v>4.0999999999999996</v>
      </c>
      <c r="P67" s="12" t="s">
        <v>16</v>
      </c>
      <c r="Q67" s="12" t="s">
        <v>16</v>
      </c>
      <c r="R67" s="12">
        <f t="shared" si="5"/>
        <v>4.0999999999999996</v>
      </c>
      <c r="S67" s="12" t="s">
        <v>16</v>
      </c>
      <c r="T67" s="12" t="s">
        <v>16</v>
      </c>
      <c r="U67" s="4"/>
    </row>
    <row r="68" spans="1:21" ht="67.5" x14ac:dyDescent="0.25">
      <c r="A68" s="17" t="s">
        <v>71</v>
      </c>
      <c r="B68" s="77" t="s">
        <v>576</v>
      </c>
      <c r="C68" s="12">
        <v>3795600</v>
      </c>
      <c r="D68" s="12">
        <v>1872894.33</v>
      </c>
      <c r="E68" s="12">
        <f t="shared" si="0"/>
        <v>49.343827853303829</v>
      </c>
      <c r="F68" s="12" t="s">
        <v>16</v>
      </c>
      <c r="G68" s="12" t="s">
        <v>16</v>
      </c>
      <c r="H68" s="12" t="s">
        <v>16</v>
      </c>
      <c r="I68" s="12">
        <v>3560300</v>
      </c>
      <c r="J68" s="12">
        <v>1802185.38</v>
      </c>
      <c r="K68" s="12">
        <f t="shared" si="1"/>
        <v>50.618919192202902</v>
      </c>
      <c r="L68" s="12">
        <f t="shared" si="2"/>
        <v>3795.6</v>
      </c>
      <c r="M68" s="12">
        <f t="shared" si="3"/>
        <v>1872.8943300000001</v>
      </c>
      <c r="N68" s="12">
        <f t="shared" ref="N68:N74" si="16">M68/L68*100</f>
        <v>49.343827853303829</v>
      </c>
      <c r="O68" s="12" t="s">
        <v>16</v>
      </c>
      <c r="P68" s="12" t="s">
        <v>16</v>
      </c>
      <c r="Q68" s="12" t="s">
        <v>16</v>
      </c>
      <c r="R68" s="12">
        <f t="shared" si="5"/>
        <v>3560.3</v>
      </c>
      <c r="S68" s="12">
        <f t="shared" si="6"/>
        <v>1802.1853799999999</v>
      </c>
      <c r="T68" s="12">
        <f t="shared" ref="T68:T70" si="17">S68/R68*100</f>
        <v>50.618919192202895</v>
      </c>
      <c r="U68" s="4"/>
    </row>
    <row r="69" spans="1:21" ht="56.25" x14ac:dyDescent="0.25">
      <c r="A69" s="17" t="s">
        <v>72</v>
      </c>
      <c r="B69" s="77" t="s">
        <v>577</v>
      </c>
      <c r="C69" s="12">
        <v>2893900</v>
      </c>
      <c r="D69" s="12">
        <v>1483924.01</v>
      </c>
      <c r="E69" s="12">
        <f t="shared" si="0"/>
        <v>51.277653339783683</v>
      </c>
      <c r="F69" s="12" t="s">
        <v>16</v>
      </c>
      <c r="G69" s="12" t="s">
        <v>16</v>
      </c>
      <c r="H69" s="12" t="s">
        <v>16</v>
      </c>
      <c r="I69" s="12">
        <v>2893900</v>
      </c>
      <c r="J69" s="12">
        <v>1483924.01</v>
      </c>
      <c r="K69" s="12">
        <f t="shared" si="1"/>
        <v>51.277653339783683</v>
      </c>
      <c r="L69" s="12">
        <f t="shared" si="2"/>
        <v>2893.9</v>
      </c>
      <c r="M69" s="12">
        <f t="shared" si="3"/>
        <v>1483.92401</v>
      </c>
      <c r="N69" s="12">
        <f t="shared" si="16"/>
        <v>51.277653339783683</v>
      </c>
      <c r="O69" s="12" t="s">
        <v>16</v>
      </c>
      <c r="P69" s="12" t="s">
        <v>16</v>
      </c>
      <c r="Q69" s="12" t="s">
        <v>16</v>
      </c>
      <c r="R69" s="12">
        <f t="shared" si="5"/>
        <v>2893.9</v>
      </c>
      <c r="S69" s="12">
        <f t="shared" si="6"/>
        <v>1483.92401</v>
      </c>
      <c r="T69" s="12">
        <f t="shared" si="17"/>
        <v>51.277653339783683</v>
      </c>
      <c r="U69" s="4"/>
    </row>
    <row r="70" spans="1:21" ht="67.5" x14ac:dyDescent="0.25">
      <c r="A70" s="17" t="s">
        <v>73</v>
      </c>
      <c r="B70" s="77" t="s">
        <v>578</v>
      </c>
      <c r="C70" s="12">
        <v>2893900</v>
      </c>
      <c r="D70" s="12">
        <v>1483924.01</v>
      </c>
      <c r="E70" s="12">
        <f t="shared" si="0"/>
        <v>51.277653339783683</v>
      </c>
      <c r="F70" s="12" t="s">
        <v>16</v>
      </c>
      <c r="G70" s="12" t="s">
        <v>16</v>
      </c>
      <c r="H70" s="12" t="s">
        <v>16</v>
      </c>
      <c r="I70" s="12">
        <v>2893900</v>
      </c>
      <c r="J70" s="12">
        <v>1483924.01</v>
      </c>
      <c r="K70" s="12">
        <f t="shared" si="1"/>
        <v>51.277653339783683</v>
      </c>
      <c r="L70" s="12">
        <f t="shared" si="2"/>
        <v>2893.9</v>
      </c>
      <c r="M70" s="12">
        <f t="shared" si="3"/>
        <v>1483.92401</v>
      </c>
      <c r="N70" s="12">
        <f t="shared" si="16"/>
        <v>51.277653339783683</v>
      </c>
      <c r="O70" s="12" t="s">
        <v>16</v>
      </c>
      <c r="P70" s="12" t="s">
        <v>16</v>
      </c>
      <c r="Q70" s="12" t="s">
        <v>16</v>
      </c>
      <c r="R70" s="12">
        <f t="shared" si="5"/>
        <v>2893.9</v>
      </c>
      <c r="S70" s="12">
        <f t="shared" si="6"/>
        <v>1483.92401</v>
      </c>
      <c r="T70" s="12">
        <f t="shared" si="17"/>
        <v>51.277653339783683</v>
      </c>
      <c r="U70" s="4"/>
    </row>
    <row r="71" spans="1:21" ht="56.25" x14ac:dyDescent="0.25">
      <c r="A71" s="17" t="s">
        <v>74</v>
      </c>
      <c r="B71" s="77" t="s">
        <v>579</v>
      </c>
      <c r="C71" s="12">
        <v>228600</v>
      </c>
      <c r="D71" s="12">
        <v>70708.95</v>
      </c>
      <c r="E71" s="12">
        <f t="shared" si="0"/>
        <v>30.931299212598422</v>
      </c>
      <c r="F71" s="12" t="s">
        <v>16</v>
      </c>
      <c r="G71" s="12" t="s">
        <v>16</v>
      </c>
      <c r="H71" s="12" t="s">
        <v>16</v>
      </c>
      <c r="I71" s="12" t="s">
        <v>16</v>
      </c>
      <c r="J71" s="12" t="s">
        <v>16</v>
      </c>
      <c r="K71" s="12" t="s">
        <v>16</v>
      </c>
      <c r="L71" s="12">
        <f t="shared" si="2"/>
        <v>228.6</v>
      </c>
      <c r="M71" s="12">
        <f t="shared" si="3"/>
        <v>70.708950000000002</v>
      </c>
      <c r="N71" s="12">
        <f t="shared" si="16"/>
        <v>30.931299212598429</v>
      </c>
      <c r="O71" s="12" t="s">
        <v>16</v>
      </c>
      <c r="P71" s="12" t="s">
        <v>16</v>
      </c>
      <c r="Q71" s="12" t="s">
        <v>16</v>
      </c>
      <c r="R71" s="12" t="s">
        <v>16</v>
      </c>
      <c r="S71" s="12" t="s">
        <v>16</v>
      </c>
      <c r="T71" s="12" t="s">
        <v>16</v>
      </c>
      <c r="U71" s="4"/>
    </row>
    <row r="72" spans="1:21" ht="56.25" x14ac:dyDescent="0.25">
      <c r="A72" s="17" t="s">
        <v>75</v>
      </c>
      <c r="B72" s="77" t="s">
        <v>580</v>
      </c>
      <c r="C72" s="12">
        <v>228600</v>
      </c>
      <c r="D72" s="12">
        <v>70708.95</v>
      </c>
      <c r="E72" s="12">
        <f t="shared" si="0"/>
        <v>30.931299212598422</v>
      </c>
      <c r="F72" s="12" t="s">
        <v>16</v>
      </c>
      <c r="G72" s="12" t="s">
        <v>16</v>
      </c>
      <c r="H72" s="12" t="s">
        <v>16</v>
      </c>
      <c r="I72" s="12" t="s">
        <v>16</v>
      </c>
      <c r="J72" s="12" t="s">
        <v>16</v>
      </c>
      <c r="K72" s="12" t="s">
        <v>16</v>
      </c>
      <c r="L72" s="12">
        <f t="shared" si="2"/>
        <v>228.6</v>
      </c>
      <c r="M72" s="12">
        <f t="shared" si="3"/>
        <v>70.708950000000002</v>
      </c>
      <c r="N72" s="12">
        <f t="shared" si="16"/>
        <v>30.931299212598429</v>
      </c>
      <c r="O72" s="12" t="s">
        <v>16</v>
      </c>
      <c r="P72" s="12" t="s">
        <v>16</v>
      </c>
      <c r="Q72" s="12" t="s">
        <v>16</v>
      </c>
      <c r="R72" s="12" t="s">
        <v>16</v>
      </c>
      <c r="S72" s="12" t="s">
        <v>16</v>
      </c>
      <c r="T72" s="12" t="s">
        <v>16</v>
      </c>
      <c r="U72" s="4"/>
    </row>
    <row r="73" spans="1:21" ht="67.5" x14ac:dyDescent="0.25">
      <c r="A73" s="17" t="s">
        <v>76</v>
      </c>
      <c r="B73" s="77" t="s">
        <v>581</v>
      </c>
      <c r="C73" s="12">
        <v>673100</v>
      </c>
      <c r="D73" s="12">
        <v>318261.37</v>
      </c>
      <c r="E73" s="12">
        <f t="shared" si="0"/>
        <v>47.282925271133557</v>
      </c>
      <c r="F73" s="12" t="s">
        <v>16</v>
      </c>
      <c r="G73" s="12" t="s">
        <v>16</v>
      </c>
      <c r="H73" s="12" t="s">
        <v>16</v>
      </c>
      <c r="I73" s="12">
        <v>666400</v>
      </c>
      <c r="J73" s="12">
        <v>318261.37</v>
      </c>
      <c r="K73" s="12">
        <f t="shared" si="1"/>
        <v>47.758308823529411</v>
      </c>
      <c r="L73" s="12">
        <f t="shared" si="2"/>
        <v>673.1</v>
      </c>
      <c r="M73" s="12">
        <f t="shared" si="3"/>
        <v>318.26137</v>
      </c>
      <c r="N73" s="12">
        <f t="shared" si="16"/>
        <v>47.282925271133557</v>
      </c>
      <c r="O73" s="12" t="s">
        <v>16</v>
      </c>
      <c r="P73" s="12" t="s">
        <v>16</v>
      </c>
      <c r="Q73" s="12" t="s">
        <v>16</v>
      </c>
      <c r="R73" s="12">
        <f t="shared" si="5"/>
        <v>666.4</v>
      </c>
      <c r="S73" s="12">
        <f t="shared" si="6"/>
        <v>318.26137</v>
      </c>
      <c r="T73" s="12">
        <f t="shared" ref="T73:T74" si="18">S73/R73*100</f>
        <v>47.758308823529411</v>
      </c>
      <c r="U73" s="4"/>
    </row>
    <row r="74" spans="1:21" ht="56.25" x14ac:dyDescent="0.25">
      <c r="A74" s="17" t="s">
        <v>77</v>
      </c>
      <c r="B74" s="77" t="s">
        <v>582</v>
      </c>
      <c r="C74" s="12">
        <v>666400</v>
      </c>
      <c r="D74" s="12">
        <v>318261.37</v>
      </c>
      <c r="E74" s="12">
        <f t="shared" si="0"/>
        <v>47.758308823529411</v>
      </c>
      <c r="F74" s="12" t="s">
        <v>16</v>
      </c>
      <c r="G74" s="12" t="s">
        <v>16</v>
      </c>
      <c r="H74" s="12" t="s">
        <v>16</v>
      </c>
      <c r="I74" s="12">
        <v>666400</v>
      </c>
      <c r="J74" s="12">
        <v>318261.37</v>
      </c>
      <c r="K74" s="12">
        <f t="shared" si="1"/>
        <v>47.758308823529411</v>
      </c>
      <c r="L74" s="12">
        <f t="shared" si="2"/>
        <v>666.4</v>
      </c>
      <c r="M74" s="12">
        <f t="shared" si="3"/>
        <v>318.26137</v>
      </c>
      <c r="N74" s="12">
        <f t="shared" si="16"/>
        <v>47.758308823529411</v>
      </c>
      <c r="O74" s="12" t="s">
        <v>16</v>
      </c>
      <c r="P74" s="12" t="s">
        <v>16</v>
      </c>
      <c r="Q74" s="12" t="s">
        <v>16</v>
      </c>
      <c r="R74" s="12">
        <f t="shared" si="5"/>
        <v>666.4</v>
      </c>
      <c r="S74" s="12">
        <f t="shared" si="6"/>
        <v>318.26137</v>
      </c>
      <c r="T74" s="12">
        <f t="shared" si="18"/>
        <v>47.758308823529411</v>
      </c>
      <c r="U74" s="4"/>
    </row>
    <row r="75" spans="1:21" ht="56.25" x14ac:dyDescent="0.25">
      <c r="A75" s="17" t="s">
        <v>78</v>
      </c>
      <c r="B75" s="77" t="s">
        <v>583</v>
      </c>
      <c r="C75" s="12">
        <v>6700</v>
      </c>
      <c r="D75" s="12" t="s">
        <v>16</v>
      </c>
      <c r="E75" s="12" t="s">
        <v>16</v>
      </c>
      <c r="F75" s="12" t="s">
        <v>16</v>
      </c>
      <c r="G75" s="12" t="s">
        <v>16</v>
      </c>
      <c r="H75" s="12" t="s">
        <v>16</v>
      </c>
      <c r="I75" s="12" t="s">
        <v>16</v>
      </c>
      <c r="J75" s="12" t="s">
        <v>16</v>
      </c>
      <c r="K75" s="12" t="s">
        <v>16</v>
      </c>
      <c r="L75" s="12">
        <f t="shared" si="2"/>
        <v>6.7</v>
      </c>
      <c r="M75" s="12" t="s">
        <v>16</v>
      </c>
      <c r="N75" s="12" t="s">
        <v>16</v>
      </c>
      <c r="O75" s="12" t="s">
        <v>16</v>
      </c>
      <c r="P75" s="12" t="s">
        <v>16</v>
      </c>
      <c r="Q75" s="12" t="s">
        <v>16</v>
      </c>
      <c r="R75" s="12" t="s">
        <v>16</v>
      </c>
      <c r="S75" s="12" t="s">
        <v>16</v>
      </c>
      <c r="T75" s="12" t="s">
        <v>16</v>
      </c>
      <c r="U75" s="4"/>
    </row>
    <row r="76" spans="1:21" ht="67.5" x14ac:dyDescent="0.25">
      <c r="A76" s="17" t="s">
        <v>79</v>
      </c>
      <c r="B76" s="77" t="s">
        <v>584</v>
      </c>
      <c r="C76" s="12">
        <v>103000</v>
      </c>
      <c r="D76" s="12">
        <v>143695.13</v>
      </c>
      <c r="E76" s="12">
        <f t="shared" si="0"/>
        <v>139.50983495145633</v>
      </c>
      <c r="F76" s="12" t="s">
        <v>16</v>
      </c>
      <c r="G76" s="12" t="s">
        <v>16</v>
      </c>
      <c r="H76" s="12" t="s">
        <v>16</v>
      </c>
      <c r="I76" s="12">
        <v>52200</v>
      </c>
      <c r="J76" s="12">
        <v>1992</v>
      </c>
      <c r="K76" s="12">
        <f t="shared" si="1"/>
        <v>3.8160919540229883</v>
      </c>
      <c r="L76" s="12">
        <f t="shared" si="2"/>
        <v>103</v>
      </c>
      <c r="M76" s="12">
        <f t="shared" si="3"/>
        <v>143.69513000000001</v>
      </c>
      <c r="N76" s="12">
        <f t="shared" ref="N76:N110" si="19">M76/L76*100</f>
        <v>139.50983495145633</v>
      </c>
      <c r="O76" s="12" t="s">
        <v>16</v>
      </c>
      <c r="P76" s="12" t="s">
        <v>16</v>
      </c>
      <c r="Q76" s="12" t="s">
        <v>16</v>
      </c>
      <c r="R76" s="12">
        <f t="shared" si="5"/>
        <v>52.2</v>
      </c>
      <c r="S76" s="12">
        <f t="shared" si="6"/>
        <v>1.992</v>
      </c>
      <c r="T76" s="12">
        <f t="shared" ref="T76:T78" si="20">S76/R76*100</f>
        <v>3.8160919540229883</v>
      </c>
      <c r="U76" s="4"/>
    </row>
    <row r="77" spans="1:21" ht="67.5" x14ac:dyDescent="0.25">
      <c r="A77" s="17" t="s">
        <v>80</v>
      </c>
      <c r="B77" s="77" t="s">
        <v>585</v>
      </c>
      <c r="C77" s="12">
        <v>103000</v>
      </c>
      <c r="D77" s="12">
        <v>143695.13</v>
      </c>
      <c r="E77" s="12">
        <f t="shared" si="0"/>
        <v>139.50983495145633</v>
      </c>
      <c r="F77" s="12" t="s">
        <v>16</v>
      </c>
      <c r="G77" s="12" t="s">
        <v>16</v>
      </c>
      <c r="H77" s="12" t="s">
        <v>16</v>
      </c>
      <c r="I77" s="12">
        <v>52200</v>
      </c>
      <c r="J77" s="12">
        <v>1992</v>
      </c>
      <c r="K77" s="12">
        <f t="shared" si="1"/>
        <v>3.8160919540229883</v>
      </c>
      <c r="L77" s="12">
        <f t="shared" si="2"/>
        <v>103</v>
      </c>
      <c r="M77" s="12">
        <f t="shared" si="3"/>
        <v>143.69513000000001</v>
      </c>
      <c r="N77" s="12">
        <f t="shared" si="19"/>
        <v>139.50983495145633</v>
      </c>
      <c r="O77" s="12" t="s">
        <v>16</v>
      </c>
      <c r="P77" s="12" t="s">
        <v>16</v>
      </c>
      <c r="Q77" s="12" t="s">
        <v>16</v>
      </c>
      <c r="R77" s="12">
        <f t="shared" si="5"/>
        <v>52.2</v>
      </c>
      <c r="S77" s="12">
        <f t="shared" si="6"/>
        <v>1.992</v>
      </c>
      <c r="T77" s="12">
        <f t="shared" si="20"/>
        <v>3.8160919540229883</v>
      </c>
      <c r="U77" s="4"/>
    </row>
    <row r="78" spans="1:21" ht="67.5" x14ac:dyDescent="0.25">
      <c r="A78" s="17" t="s">
        <v>81</v>
      </c>
      <c r="B78" s="77" t="s">
        <v>586</v>
      </c>
      <c r="C78" s="12">
        <v>52200</v>
      </c>
      <c r="D78" s="12">
        <v>1992</v>
      </c>
      <c r="E78" s="12">
        <f t="shared" si="0"/>
        <v>3.8160919540229883</v>
      </c>
      <c r="F78" s="12" t="s">
        <v>16</v>
      </c>
      <c r="G78" s="12" t="s">
        <v>16</v>
      </c>
      <c r="H78" s="12" t="s">
        <v>16</v>
      </c>
      <c r="I78" s="12">
        <v>52200</v>
      </c>
      <c r="J78" s="12">
        <v>1992</v>
      </c>
      <c r="K78" s="12">
        <f t="shared" si="1"/>
        <v>3.8160919540229883</v>
      </c>
      <c r="L78" s="12">
        <f t="shared" si="2"/>
        <v>52.2</v>
      </c>
      <c r="M78" s="12">
        <f t="shared" si="3"/>
        <v>1.992</v>
      </c>
      <c r="N78" s="12">
        <f t="shared" si="19"/>
        <v>3.8160919540229883</v>
      </c>
      <c r="O78" s="12" t="s">
        <v>16</v>
      </c>
      <c r="P78" s="12" t="s">
        <v>16</v>
      </c>
      <c r="Q78" s="12" t="s">
        <v>16</v>
      </c>
      <c r="R78" s="12">
        <f t="shared" si="5"/>
        <v>52.2</v>
      </c>
      <c r="S78" s="12">
        <f t="shared" si="6"/>
        <v>1.992</v>
      </c>
      <c r="T78" s="12">
        <f t="shared" si="20"/>
        <v>3.8160919540229883</v>
      </c>
      <c r="U78" s="4"/>
    </row>
    <row r="79" spans="1:21" ht="67.5" x14ac:dyDescent="0.25">
      <c r="A79" s="17" t="s">
        <v>82</v>
      </c>
      <c r="B79" s="77" t="s">
        <v>587</v>
      </c>
      <c r="C79" s="12">
        <v>50800</v>
      </c>
      <c r="D79" s="12">
        <v>141703.13</v>
      </c>
      <c r="E79" s="12">
        <f t="shared" ref="E79:E142" si="21">D79/C79*100</f>
        <v>278.94316929133856</v>
      </c>
      <c r="F79" s="12" t="s">
        <v>16</v>
      </c>
      <c r="G79" s="12" t="s">
        <v>16</v>
      </c>
      <c r="H79" s="12" t="s">
        <v>16</v>
      </c>
      <c r="I79" s="12" t="s">
        <v>16</v>
      </c>
      <c r="J79" s="12" t="s">
        <v>16</v>
      </c>
      <c r="K79" s="12" t="s">
        <v>16</v>
      </c>
      <c r="L79" s="12">
        <f t="shared" ref="L79:L142" si="22">C79/1000</f>
        <v>50.8</v>
      </c>
      <c r="M79" s="12">
        <f t="shared" ref="M79:M142" si="23">D79/1000</f>
        <v>141.70313000000002</v>
      </c>
      <c r="N79" s="12">
        <f t="shared" si="19"/>
        <v>278.94316929133862</v>
      </c>
      <c r="O79" s="12" t="s">
        <v>16</v>
      </c>
      <c r="P79" s="12" t="s">
        <v>16</v>
      </c>
      <c r="Q79" s="12" t="s">
        <v>16</v>
      </c>
      <c r="R79" s="12" t="s">
        <v>16</v>
      </c>
      <c r="S79" s="12" t="s">
        <v>16</v>
      </c>
      <c r="T79" s="12" t="s">
        <v>16</v>
      </c>
      <c r="U79" s="4"/>
    </row>
    <row r="80" spans="1:21" x14ac:dyDescent="0.25">
      <c r="A80" s="17" t="s">
        <v>83</v>
      </c>
      <c r="B80" s="77" t="s">
        <v>588</v>
      </c>
      <c r="C80" s="12">
        <v>430000</v>
      </c>
      <c r="D80" s="12">
        <v>824720.27</v>
      </c>
      <c r="E80" s="12">
        <f t="shared" si="21"/>
        <v>191.79541162790699</v>
      </c>
      <c r="F80" s="12" t="s">
        <v>16</v>
      </c>
      <c r="G80" s="12" t="s">
        <v>16</v>
      </c>
      <c r="H80" s="12" t="s">
        <v>16</v>
      </c>
      <c r="I80" s="12">
        <v>430000</v>
      </c>
      <c r="J80" s="12">
        <v>824720.27</v>
      </c>
      <c r="K80" s="12">
        <f t="shared" ref="K80:K141" si="24">J80/I80*100</f>
        <v>191.79541162790699</v>
      </c>
      <c r="L80" s="12">
        <f t="shared" si="22"/>
        <v>430</v>
      </c>
      <c r="M80" s="12">
        <f t="shared" si="23"/>
        <v>824.72027000000003</v>
      </c>
      <c r="N80" s="12">
        <f t="shared" si="19"/>
        <v>191.79541162790699</v>
      </c>
      <c r="O80" s="12" t="s">
        <v>16</v>
      </c>
      <c r="P80" s="12" t="s">
        <v>16</v>
      </c>
      <c r="Q80" s="12" t="s">
        <v>16</v>
      </c>
      <c r="R80" s="12">
        <f t="shared" ref="R80:R141" si="25">I80/1000</f>
        <v>430</v>
      </c>
      <c r="S80" s="12">
        <f t="shared" ref="S80:S141" si="26">J80/1000</f>
        <v>824.72027000000003</v>
      </c>
      <c r="T80" s="12">
        <f t="shared" ref="T80:T93" si="27">S80/R80*100</f>
        <v>191.79541162790699</v>
      </c>
      <c r="U80" s="4"/>
    </row>
    <row r="81" spans="1:21" x14ac:dyDescent="0.25">
      <c r="A81" s="17" t="s">
        <v>84</v>
      </c>
      <c r="B81" s="77" t="s">
        <v>589</v>
      </c>
      <c r="C81" s="12">
        <v>430000</v>
      </c>
      <c r="D81" s="12">
        <v>824720.27</v>
      </c>
      <c r="E81" s="12">
        <f t="shared" si="21"/>
        <v>191.79541162790699</v>
      </c>
      <c r="F81" s="12" t="s">
        <v>16</v>
      </c>
      <c r="G81" s="12" t="s">
        <v>16</v>
      </c>
      <c r="H81" s="12" t="s">
        <v>16</v>
      </c>
      <c r="I81" s="12">
        <v>430000</v>
      </c>
      <c r="J81" s="12">
        <v>824720.27</v>
      </c>
      <c r="K81" s="12">
        <f t="shared" si="24"/>
        <v>191.79541162790699</v>
      </c>
      <c r="L81" s="12">
        <f t="shared" si="22"/>
        <v>430</v>
      </c>
      <c r="M81" s="12">
        <f t="shared" si="23"/>
        <v>824.72027000000003</v>
      </c>
      <c r="N81" s="12">
        <f t="shared" si="19"/>
        <v>191.79541162790699</v>
      </c>
      <c r="O81" s="12" t="s">
        <v>16</v>
      </c>
      <c r="P81" s="12" t="s">
        <v>16</v>
      </c>
      <c r="Q81" s="12" t="s">
        <v>16</v>
      </c>
      <c r="R81" s="12">
        <f t="shared" si="25"/>
        <v>430</v>
      </c>
      <c r="S81" s="12">
        <f t="shared" si="26"/>
        <v>824.72027000000003</v>
      </c>
      <c r="T81" s="12">
        <f t="shared" si="27"/>
        <v>191.79541162790699</v>
      </c>
      <c r="U81" s="4"/>
    </row>
    <row r="82" spans="1:21" ht="22.5" x14ac:dyDescent="0.25">
      <c r="A82" s="17" t="s">
        <v>85</v>
      </c>
      <c r="B82" s="77" t="s">
        <v>590</v>
      </c>
      <c r="C82" s="12">
        <v>295000</v>
      </c>
      <c r="D82" s="12">
        <v>381709.28</v>
      </c>
      <c r="E82" s="12">
        <f t="shared" si="21"/>
        <v>129.39297627118646</v>
      </c>
      <c r="F82" s="12" t="s">
        <v>16</v>
      </c>
      <c r="G82" s="12" t="s">
        <v>16</v>
      </c>
      <c r="H82" s="12" t="s">
        <v>16</v>
      </c>
      <c r="I82" s="12">
        <v>295000</v>
      </c>
      <c r="J82" s="12">
        <v>381709.28</v>
      </c>
      <c r="K82" s="12">
        <f t="shared" si="24"/>
        <v>129.39297627118646</v>
      </c>
      <c r="L82" s="12">
        <f t="shared" si="22"/>
        <v>295</v>
      </c>
      <c r="M82" s="12">
        <f t="shared" si="23"/>
        <v>381.70928000000004</v>
      </c>
      <c r="N82" s="12">
        <f t="shared" si="19"/>
        <v>129.39297627118646</v>
      </c>
      <c r="O82" s="12" t="s">
        <v>16</v>
      </c>
      <c r="P82" s="12" t="s">
        <v>16</v>
      </c>
      <c r="Q82" s="12" t="s">
        <v>16</v>
      </c>
      <c r="R82" s="12">
        <f t="shared" si="25"/>
        <v>295</v>
      </c>
      <c r="S82" s="12">
        <f t="shared" si="26"/>
        <v>381.70928000000004</v>
      </c>
      <c r="T82" s="12">
        <f t="shared" si="27"/>
        <v>129.39297627118646</v>
      </c>
      <c r="U82" s="4"/>
    </row>
    <row r="83" spans="1:21" x14ac:dyDescent="0.25">
      <c r="A83" s="17" t="s">
        <v>86</v>
      </c>
      <c r="B83" s="77" t="s">
        <v>591</v>
      </c>
      <c r="C83" s="12">
        <v>100000</v>
      </c>
      <c r="D83" s="12">
        <v>30407.88</v>
      </c>
      <c r="E83" s="12">
        <f t="shared" si="21"/>
        <v>30.407879999999999</v>
      </c>
      <c r="F83" s="12" t="s">
        <v>16</v>
      </c>
      <c r="G83" s="12" t="s">
        <v>16</v>
      </c>
      <c r="H83" s="12" t="s">
        <v>16</v>
      </c>
      <c r="I83" s="12">
        <v>100000</v>
      </c>
      <c r="J83" s="12">
        <v>30407.88</v>
      </c>
      <c r="K83" s="12">
        <f t="shared" si="24"/>
        <v>30.407879999999999</v>
      </c>
      <c r="L83" s="12">
        <f t="shared" si="22"/>
        <v>100</v>
      </c>
      <c r="M83" s="12">
        <f t="shared" si="23"/>
        <v>30.407880000000002</v>
      </c>
      <c r="N83" s="12">
        <f t="shared" si="19"/>
        <v>30.407880000000002</v>
      </c>
      <c r="O83" s="12" t="s">
        <v>16</v>
      </c>
      <c r="P83" s="12" t="s">
        <v>16</v>
      </c>
      <c r="Q83" s="12" t="s">
        <v>16</v>
      </c>
      <c r="R83" s="12">
        <f t="shared" si="25"/>
        <v>100</v>
      </c>
      <c r="S83" s="12">
        <f t="shared" si="26"/>
        <v>30.407880000000002</v>
      </c>
      <c r="T83" s="12">
        <f t="shared" si="27"/>
        <v>30.407880000000002</v>
      </c>
      <c r="U83" s="4"/>
    </row>
    <row r="84" spans="1:21" x14ac:dyDescent="0.25">
      <c r="A84" s="17" t="s">
        <v>87</v>
      </c>
      <c r="B84" s="77" t="s">
        <v>592</v>
      </c>
      <c r="C84" s="12">
        <v>35000</v>
      </c>
      <c r="D84" s="12">
        <v>412603.11</v>
      </c>
      <c r="E84" s="12">
        <f t="shared" si="21"/>
        <v>1178.8660285714286</v>
      </c>
      <c r="F84" s="12" t="s">
        <v>16</v>
      </c>
      <c r="G84" s="12" t="s">
        <v>16</v>
      </c>
      <c r="H84" s="12" t="s">
        <v>16</v>
      </c>
      <c r="I84" s="12">
        <v>35000</v>
      </c>
      <c r="J84" s="12">
        <v>412603.11</v>
      </c>
      <c r="K84" s="12">
        <f t="shared" si="24"/>
        <v>1178.8660285714286</v>
      </c>
      <c r="L84" s="12">
        <f t="shared" si="22"/>
        <v>35</v>
      </c>
      <c r="M84" s="12">
        <f t="shared" si="23"/>
        <v>412.60310999999996</v>
      </c>
      <c r="N84" s="12">
        <f t="shared" si="19"/>
        <v>1178.8660285714284</v>
      </c>
      <c r="O84" s="12" t="s">
        <v>16</v>
      </c>
      <c r="P84" s="12" t="s">
        <v>16</v>
      </c>
      <c r="Q84" s="12" t="s">
        <v>16</v>
      </c>
      <c r="R84" s="12">
        <f t="shared" si="25"/>
        <v>35</v>
      </c>
      <c r="S84" s="12">
        <f t="shared" si="26"/>
        <v>412.60310999999996</v>
      </c>
      <c r="T84" s="12">
        <f t="shared" si="27"/>
        <v>1178.8660285714284</v>
      </c>
      <c r="U84" s="4"/>
    </row>
    <row r="85" spans="1:21" x14ac:dyDescent="0.25">
      <c r="A85" s="17" t="s">
        <v>88</v>
      </c>
      <c r="B85" s="77" t="s">
        <v>593</v>
      </c>
      <c r="C85" s="12">
        <v>35000</v>
      </c>
      <c r="D85" s="12">
        <v>412603.11</v>
      </c>
      <c r="E85" s="12">
        <f t="shared" si="21"/>
        <v>1178.8660285714286</v>
      </c>
      <c r="F85" s="12" t="s">
        <v>16</v>
      </c>
      <c r="G85" s="12" t="s">
        <v>16</v>
      </c>
      <c r="H85" s="12" t="s">
        <v>16</v>
      </c>
      <c r="I85" s="12">
        <v>35000</v>
      </c>
      <c r="J85" s="12">
        <v>412603.11</v>
      </c>
      <c r="K85" s="12">
        <f t="shared" si="24"/>
        <v>1178.8660285714286</v>
      </c>
      <c r="L85" s="12">
        <f t="shared" si="22"/>
        <v>35</v>
      </c>
      <c r="M85" s="12">
        <f t="shared" si="23"/>
        <v>412.60310999999996</v>
      </c>
      <c r="N85" s="12">
        <f t="shared" si="19"/>
        <v>1178.8660285714284</v>
      </c>
      <c r="O85" s="12" t="s">
        <v>16</v>
      </c>
      <c r="P85" s="12" t="s">
        <v>16</v>
      </c>
      <c r="Q85" s="12" t="s">
        <v>16</v>
      </c>
      <c r="R85" s="12">
        <f t="shared" si="25"/>
        <v>35</v>
      </c>
      <c r="S85" s="12">
        <f t="shared" si="26"/>
        <v>412.60310999999996</v>
      </c>
      <c r="T85" s="12">
        <f t="shared" si="27"/>
        <v>1178.8660285714284</v>
      </c>
      <c r="U85" s="4"/>
    </row>
    <row r="86" spans="1:21" ht="22.5" x14ac:dyDescent="0.25">
      <c r="A86" s="17" t="s">
        <v>89</v>
      </c>
      <c r="B86" s="77" t="s">
        <v>594</v>
      </c>
      <c r="C86" s="12">
        <v>362639.25</v>
      </c>
      <c r="D86" s="12">
        <v>683373.63</v>
      </c>
      <c r="E86" s="12">
        <f t="shared" si="21"/>
        <v>188.44447477761992</v>
      </c>
      <c r="F86" s="12" t="s">
        <v>16</v>
      </c>
      <c r="G86" s="12" t="s">
        <v>16</v>
      </c>
      <c r="H86" s="12" t="s">
        <v>16</v>
      </c>
      <c r="I86" s="12">
        <v>362639.25</v>
      </c>
      <c r="J86" s="12">
        <v>683373.63</v>
      </c>
      <c r="K86" s="12">
        <f t="shared" si="24"/>
        <v>188.44447477761992</v>
      </c>
      <c r="L86" s="12">
        <f t="shared" si="22"/>
        <v>362.63925</v>
      </c>
      <c r="M86" s="12">
        <f t="shared" si="23"/>
        <v>683.37363000000005</v>
      </c>
      <c r="N86" s="12">
        <f t="shared" si="19"/>
        <v>188.44447477761992</v>
      </c>
      <c r="O86" s="12" t="s">
        <v>16</v>
      </c>
      <c r="P86" s="12" t="s">
        <v>16</v>
      </c>
      <c r="Q86" s="12" t="s">
        <v>16</v>
      </c>
      <c r="R86" s="12">
        <f t="shared" si="25"/>
        <v>362.63925</v>
      </c>
      <c r="S86" s="12">
        <f t="shared" si="26"/>
        <v>683.37363000000005</v>
      </c>
      <c r="T86" s="12">
        <f t="shared" si="27"/>
        <v>188.44447477761992</v>
      </c>
      <c r="U86" s="4"/>
    </row>
    <row r="87" spans="1:21" x14ac:dyDescent="0.25">
      <c r="A87" s="17" t="s">
        <v>90</v>
      </c>
      <c r="B87" s="77" t="s">
        <v>595</v>
      </c>
      <c r="C87" s="12">
        <v>362639.25</v>
      </c>
      <c r="D87" s="12">
        <v>683373.63</v>
      </c>
      <c r="E87" s="12">
        <f t="shared" si="21"/>
        <v>188.44447477761992</v>
      </c>
      <c r="F87" s="12" t="s">
        <v>16</v>
      </c>
      <c r="G87" s="12" t="s">
        <v>16</v>
      </c>
      <c r="H87" s="12" t="s">
        <v>16</v>
      </c>
      <c r="I87" s="12">
        <v>362639.25</v>
      </c>
      <c r="J87" s="12">
        <v>683373.63</v>
      </c>
      <c r="K87" s="12">
        <f t="shared" si="24"/>
        <v>188.44447477761992</v>
      </c>
      <c r="L87" s="12">
        <f t="shared" si="22"/>
        <v>362.63925</v>
      </c>
      <c r="M87" s="12">
        <f t="shared" si="23"/>
        <v>683.37363000000005</v>
      </c>
      <c r="N87" s="12">
        <f t="shared" si="19"/>
        <v>188.44447477761992</v>
      </c>
      <c r="O87" s="12" t="s">
        <v>16</v>
      </c>
      <c r="P87" s="12" t="s">
        <v>16</v>
      </c>
      <c r="Q87" s="12" t="s">
        <v>16</v>
      </c>
      <c r="R87" s="12">
        <f t="shared" si="25"/>
        <v>362.63925</v>
      </c>
      <c r="S87" s="12">
        <f t="shared" si="26"/>
        <v>683.37363000000005</v>
      </c>
      <c r="T87" s="12">
        <f t="shared" si="27"/>
        <v>188.44447477761992</v>
      </c>
      <c r="U87" s="4"/>
    </row>
    <row r="88" spans="1:21" x14ac:dyDescent="0.25">
      <c r="A88" s="17" t="s">
        <v>91</v>
      </c>
      <c r="B88" s="77" t="s">
        <v>596</v>
      </c>
      <c r="C88" s="12">
        <v>362639.25</v>
      </c>
      <c r="D88" s="12">
        <v>683373.63</v>
      </c>
      <c r="E88" s="12">
        <f t="shared" si="21"/>
        <v>188.44447477761992</v>
      </c>
      <c r="F88" s="12" t="s">
        <v>16</v>
      </c>
      <c r="G88" s="12" t="s">
        <v>16</v>
      </c>
      <c r="H88" s="12" t="s">
        <v>16</v>
      </c>
      <c r="I88" s="12">
        <v>362639.25</v>
      </c>
      <c r="J88" s="12">
        <v>683373.63</v>
      </c>
      <c r="K88" s="12">
        <f t="shared" si="24"/>
        <v>188.44447477761992</v>
      </c>
      <c r="L88" s="12">
        <f t="shared" si="22"/>
        <v>362.63925</v>
      </c>
      <c r="M88" s="12">
        <f t="shared" si="23"/>
        <v>683.37363000000005</v>
      </c>
      <c r="N88" s="12">
        <f t="shared" si="19"/>
        <v>188.44447477761992</v>
      </c>
      <c r="O88" s="12" t="s">
        <v>16</v>
      </c>
      <c r="P88" s="12" t="s">
        <v>16</v>
      </c>
      <c r="Q88" s="12" t="s">
        <v>16</v>
      </c>
      <c r="R88" s="12">
        <f t="shared" si="25"/>
        <v>362.63925</v>
      </c>
      <c r="S88" s="12">
        <f t="shared" si="26"/>
        <v>683.37363000000005</v>
      </c>
      <c r="T88" s="12">
        <f t="shared" si="27"/>
        <v>188.44447477761992</v>
      </c>
      <c r="U88" s="4"/>
    </row>
    <row r="89" spans="1:21" ht="22.5" x14ac:dyDescent="0.25">
      <c r="A89" s="17" t="s">
        <v>92</v>
      </c>
      <c r="B89" s="77" t="s">
        <v>597</v>
      </c>
      <c r="C89" s="12">
        <v>362639.25</v>
      </c>
      <c r="D89" s="12">
        <v>683373.63</v>
      </c>
      <c r="E89" s="12">
        <f t="shared" si="21"/>
        <v>188.44447477761992</v>
      </c>
      <c r="F89" s="12" t="s">
        <v>16</v>
      </c>
      <c r="G89" s="12" t="s">
        <v>16</v>
      </c>
      <c r="H89" s="12" t="s">
        <v>16</v>
      </c>
      <c r="I89" s="12">
        <v>362639.25</v>
      </c>
      <c r="J89" s="12">
        <v>683373.63</v>
      </c>
      <c r="K89" s="12">
        <f t="shared" si="24"/>
        <v>188.44447477761992</v>
      </c>
      <c r="L89" s="12">
        <f t="shared" si="22"/>
        <v>362.63925</v>
      </c>
      <c r="M89" s="12">
        <f t="shared" si="23"/>
        <v>683.37363000000005</v>
      </c>
      <c r="N89" s="12">
        <f t="shared" si="19"/>
        <v>188.44447477761992</v>
      </c>
      <c r="O89" s="12" t="s">
        <v>16</v>
      </c>
      <c r="P89" s="12" t="s">
        <v>16</v>
      </c>
      <c r="Q89" s="12" t="s">
        <v>16</v>
      </c>
      <c r="R89" s="12">
        <f t="shared" si="25"/>
        <v>362.63925</v>
      </c>
      <c r="S89" s="12">
        <f t="shared" si="26"/>
        <v>683.37363000000005</v>
      </c>
      <c r="T89" s="12">
        <f t="shared" si="27"/>
        <v>188.44447477761992</v>
      </c>
      <c r="U89" s="4"/>
    </row>
    <row r="90" spans="1:21" ht="22.5" x14ac:dyDescent="0.25">
      <c r="A90" s="17" t="s">
        <v>93</v>
      </c>
      <c r="B90" s="77" t="s">
        <v>598</v>
      </c>
      <c r="C90" s="12">
        <v>14645200</v>
      </c>
      <c r="D90" s="12">
        <v>17224877.100000001</v>
      </c>
      <c r="E90" s="12">
        <f t="shared" si="21"/>
        <v>117.61448870619726</v>
      </c>
      <c r="F90" s="12" t="s">
        <v>16</v>
      </c>
      <c r="G90" s="12" t="s">
        <v>16</v>
      </c>
      <c r="H90" s="12" t="s">
        <v>16</v>
      </c>
      <c r="I90" s="12">
        <v>13506000</v>
      </c>
      <c r="J90" s="12">
        <v>16028959.1</v>
      </c>
      <c r="K90" s="12">
        <f t="shared" si="24"/>
        <v>118.68028357766917</v>
      </c>
      <c r="L90" s="12">
        <f t="shared" si="22"/>
        <v>14645.2</v>
      </c>
      <c r="M90" s="12">
        <f t="shared" si="23"/>
        <v>17224.877100000002</v>
      </c>
      <c r="N90" s="12">
        <f t="shared" si="19"/>
        <v>117.61448870619726</v>
      </c>
      <c r="O90" s="12" t="s">
        <v>16</v>
      </c>
      <c r="P90" s="12" t="s">
        <v>16</v>
      </c>
      <c r="Q90" s="12" t="s">
        <v>16</v>
      </c>
      <c r="R90" s="12">
        <f t="shared" si="25"/>
        <v>13506</v>
      </c>
      <c r="S90" s="12">
        <f t="shared" si="26"/>
        <v>16028.9591</v>
      </c>
      <c r="T90" s="12">
        <f t="shared" si="27"/>
        <v>118.68028357766917</v>
      </c>
      <c r="U90" s="4"/>
    </row>
    <row r="91" spans="1:21" ht="67.5" x14ac:dyDescent="0.25">
      <c r="A91" s="17" t="s">
        <v>94</v>
      </c>
      <c r="B91" s="77" t="s">
        <v>599</v>
      </c>
      <c r="C91" s="12">
        <v>1362200</v>
      </c>
      <c r="D91" s="12">
        <v>824510.5</v>
      </c>
      <c r="E91" s="12">
        <f t="shared" si="21"/>
        <v>60.527859345176914</v>
      </c>
      <c r="F91" s="12" t="s">
        <v>16</v>
      </c>
      <c r="G91" s="12" t="s">
        <v>16</v>
      </c>
      <c r="H91" s="12" t="s">
        <v>16</v>
      </c>
      <c r="I91" s="12">
        <v>1000000</v>
      </c>
      <c r="J91" s="12">
        <v>462300</v>
      </c>
      <c r="K91" s="12">
        <f t="shared" si="24"/>
        <v>46.23</v>
      </c>
      <c r="L91" s="12">
        <f t="shared" si="22"/>
        <v>1362.2</v>
      </c>
      <c r="M91" s="12">
        <f t="shared" si="23"/>
        <v>824.51049999999998</v>
      </c>
      <c r="N91" s="12">
        <f t="shared" si="19"/>
        <v>60.527859345176914</v>
      </c>
      <c r="O91" s="12" t="s">
        <v>16</v>
      </c>
      <c r="P91" s="12" t="s">
        <v>16</v>
      </c>
      <c r="Q91" s="12" t="s">
        <v>16</v>
      </c>
      <c r="R91" s="12">
        <f t="shared" si="25"/>
        <v>1000</v>
      </c>
      <c r="S91" s="12">
        <f t="shared" si="26"/>
        <v>462.3</v>
      </c>
      <c r="T91" s="12">
        <f t="shared" si="27"/>
        <v>46.23</v>
      </c>
      <c r="U91" s="4"/>
    </row>
    <row r="92" spans="1:21" ht="78.75" x14ac:dyDescent="0.25">
      <c r="A92" s="17" t="s">
        <v>95</v>
      </c>
      <c r="B92" s="77" t="s">
        <v>600</v>
      </c>
      <c r="C92" s="12">
        <v>1000000</v>
      </c>
      <c r="D92" s="12">
        <v>462300</v>
      </c>
      <c r="E92" s="12">
        <f t="shared" si="21"/>
        <v>46.23</v>
      </c>
      <c r="F92" s="12" t="s">
        <v>16</v>
      </c>
      <c r="G92" s="12" t="s">
        <v>16</v>
      </c>
      <c r="H92" s="12" t="s">
        <v>16</v>
      </c>
      <c r="I92" s="12">
        <v>1000000</v>
      </c>
      <c r="J92" s="12">
        <v>462300</v>
      </c>
      <c r="K92" s="12">
        <f t="shared" si="24"/>
        <v>46.23</v>
      </c>
      <c r="L92" s="12">
        <f t="shared" si="22"/>
        <v>1000</v>
      </c>
      <c r="M92" s="12">
        <f t="shared" si="23"/>
        <v>462.3</v>
      </c>
      <c r="N92" s="12">
        <f t="shared" si="19"/>
        <v>46.23</v>
      </c>
      <c r="O92" s="12" t="s">
        <v>16</v>
      </c>
      <c r="P92" s="12" t="s">
        <v>16</v>
      </c>
      <c r="Q92" s="12" t="s">
        <v>16</v>
      </c>
      <c r="R92" s="12">
        <f t="shared" si="25"/>
        <v>1000</v>
      </c>
      <c r="S92" s="12">
        <f t="shared" si="26"/>
        <v>462.3</v>
      </c>
      <c r="T92" s="12">
        <f t="shared" si="27"/>
        <v>46.23</v>
      </c>
      <c r="U92" s="4"/>
    </row>
    <row r="93" spans="1:21" ht="67.5" x14ac:dyDescent="0.25">
      <c r="A93" s="17" t="s">
        <v>96</v>
      </c>
      <c r="B93" s="77" t="s">
        <v>601</v>
      </c>
      <c r="C93" s="12">
        <v>1000000</v>
      </c>
      <c r="D93" s="12">
        <v>462300</v>
      </c>
      <c r="E93" s="12">
        <f t="shared" si="21"/>
        <v>46.23</v>
      </c>
      <c r="F93" s="12" t="s">
        <v>16</v>
      </c>
      <c r="G93" s="12" t="s">
        <v>16</v>
      </c>
      <c r="H93" s="12" t="s">
        <v>16</v>
      </c>
      <c r="I93" s="12">
        <v>1000000</v>
      </c>
      <c r="J93" s="12">
        <v>462300</v>
      </c>
      <c r="K93" s="12">
        <f t="shared" si="24"/>
        <v>46.23</v>
      </c>
      <c r="L93" s="12">
        <f t="shared" si="22"/>
        <v>1000</v>
      </c>
      <c r="M93" s="12">
        <f t="shared" si="23"/>
        <v>462.3</v>
      </c>
      <c r="N93" s="12">
        <f t="shared" si="19"/>
        <v>46.23</v>
      </c>
      <c r="O93" s="12" t="s">
        <v>16</v>
      </c>
      <c r="P93" s="12" t="s">
        <v>16</v>
      </c>
      <c r="Q93" s="12" t="s">
        <v>16</v>
      </c>
      <c r="R93" s="12">
        <f t="shared" si="25"/>
        <v>1000</v>
      </c>
      <c r="S93" s="12">
        <f t="shared" si="26"/>
        <v>462.3</v>
      </c>
      <c r="T93" s="12">
        <f t="shared" si="27"/>
        <v>46.23</v>
      </c>
      <c r="U93" s="4"/>
    </row>
    <row r="94" spans="1:21" ht="67.5" x14ac:dyDescent="0.25">
      <c r="A94" s="17" t="s">
        <v>97</v>
      </c>
      <c r="B94" s="77" t="s">
        <v>525</v>
      </c>
      <c r="C94" s="12">
        <v>362200</v>
      </c>
      <c r="D94" s="12">
        <v>362210.5</v>
      </c>
      <c r="E94" s="12">
        <f t="shared" si="21"/>
        <v>100.00289895085588</v>
      </c>
      <c r="F94" s="12" t="s">
        <v>16</v>
      </c>
      <c r="G94" s="12" t="s">
        <v>16</v>
      </c>
      <c r="H94" s="12" t="s">
        <v>16</v>
      </c>
      <c r="I94" s="12" t="s">
        <v>16</v>
      </c>
      <c r="J94" s="12" t="s">
        <v>16</v>
      </c>
      <c r="K94" s="12" t="s">
        <v>16</v>
      </c>
      <c r="L94" s="12">
        <f t="shared" si="22"/>
        <v>362.2</v>
      </c>
      <c r="M94" s="12">
        <f t="shared" si="23"/>
        <v>362.21050000000002</v>
      </c>
      <c r="N94" s="12">
        <f t="shared" si="19"/>
        <v>100.00289895085589</v>
      </c>
      <c r="O94" s="12" t="s">
        <v>16</v>
      </c>
      <c r="P94" s="12" t="s">
        <v>16</v>
      </c>
      <c r="Q94" s="12" t="s">
        <v>16</v>
      </c>
      <c r="R94" s="12" t="s">
        <v>16</v>
      </c>
      <c r="S94" s="12" t="s">
        <v>16</v>
      </c>
      <c r="T94" s="12" t="s">
        <v>16</v>
      </c>
      <c r="U94" s="4"/>
    </row>
    <row r="95" spans="1:21" ht="67.5" x14ac:dyDescent="0.25">
      <c r="A95" s="17" t="s">
        <v>98</v>
      </c>
      <c r="B95" s="77" t="s">
        <v>602</v>
      </c>
      <c r="C95" s="12">
        <v>362200</v>
      </c>
      <c r="D95" s="12">
        <v>362210.5</v>
      </c>
      <c r="E95" s="12">
        <f t="shared" si="21"/>
        <v>100.00289895085588</v>
      </c>
      <c r="F95" s="12" t="s">
        <v>16</v>
      </c>
      <c r="G95" s="12" t="s">
        <v>16</v>
      </c>
      <c r="H95" s="12" t="s">
        <v>16</v>
      </c>
      <c r="I95" s="12" t="s">
        <v>16</v>
      </c>
      <c r="J95" s="12" t="s">
        <v>16</v>
      </c>
      <c r="K95" s="12" t="s">
        <v>16</v>
      </c>
      <c r="L95" s="12">
        <f t="shared" si="22"/>
        <v>362.2</v>
      </c>
      <c r="M95" s="12">
        <f t="shared" si="23"/>
        <v>362.21050000000002</v>
      </c>
      <c r="N95" s="12">
        <f t="shared" si="19"/>
        <v>100.00289895085589</v>
      </c>
      <c r="O95" s="12" t="s">
        <v>16</v>
      </c>
      <c r="P95" s="12" t="s">
        <v>16</v>
      </c>
      <c r="Q95" s="12" t="s">
        <v>16</v>
      </c>
      <c r="R95" s="12" t="s">
        <v>16</v>
      </c>
      <c r="S95" s="12" t="s">
        <v>16</v>
      </c>
      <c r="T95" s="12" t="s">
        <v>16</v>
      </c>
      <c r="U95" s="4"/>
    </row>
    <row r="96" spans="1:21" ht="22.5" x14ac:dyDescent="0.25">
      <c r="A96" s="17" t="s">
        <v>99</v>
      </c>
      <c r="B96" s="77" t="s">
        <v>603</v>
      </c>
      <c r="C96" s="12">
        <v>13283000</v>
      </c>
      <c r="D96" s="12">
        <v>16400366.6</v>
      </c>
      <c r="E96" s="12">
        <f t="shared" si="21"/>
        <v>123.46884438756305</v>
      </c>
      <c r="F96" s="12" t="s">
        <v>16</v>
      </c>
      <c r="G96" s="12" t="s">
        <v>16</v>
      </c>
      <c r="H96" s="12" t="s">
        <v>16</v>
      </c>
      <c r="I96" s="12">
        <v>12506000</v>
      </c>
      <c r="J96" s="12">
        <v>15566659.1</v>
      </c>
      <c r="K96" s="12">
        <f t="shared" si="24"/>
        <v>124.47352550775628</v>
      </c>
      <c r="L96" s="12">
        <f t="shared" si="22"/>
        <v>13283</v>
      </c>
      <c r="M96" s="12">
        <f t="shared" si="23"/>
        <v>16400.366600000001</v>
      </c>
      <c r="N96" s="12">
        <f t="shared" si="19"/>
        <v>123.46884438756307</v>
      </c>
      <c r="O96" s="12" t="s">
        <v>16</v>
      </c>
      <c r="P96" s="12" t="s">
        <v>16</v>
      </c>
      <c r="Q96" s="12" t="s">
        <v>16</v>
      </c>
      <c r="R96" s="12">
        <f t="shared" si="25"/>
        <v>12506</v>
      </c>
      <c r="S96" s="12">
        <f t="shared" si="26"/>
        <v>15566.659099999999</v>
      </c>
      <c r="T96" s="12">
        <f t="shared" ref="T96:T98" si="28">S96/R96*100</f>
        <v>124.47352550775628</v>
      </c>
      <c r="U96" s="4"/>
    </row>
    <row r="97" spans="1:21" ht="22.5" x14ac:dyDescent="0.25">
      <c r="A97" s="17" t="s">
        <v>100</v>
      </c>
      <c r="B97" s="77" t="s">
        <v>604</v>
      </c>
      <c r="C97" s="12">
        <v>12506000</v>
      </c>
      <c r="D97" s="12">
        <v>15566659.1</v>
      </c>
      <c r="E97" s="12">
        <f t="shared" si="21"/>
        <v>124.47352550775628</v>
      </c>
      <c r="F97" s="12" t="s">
        <v>16</v>
      </c>
      <c r="G97" s="12" t="s">
        <v>16</v>
      </c>
      <c r="H97" s="12" t="s">
        <v>16</v>
      </c>
      <c r="I97" s="12">
        <v>12506000</v>
      </c>
      <c r="J97" s="12">
        <v>15566659.1</v>
      </c>
      <c r="K97" s="12">
        <f t="shared" si="24"/>
        <v>124.47352550775628</v>
      </c>
      <c r="L97" s="12">
        <f t="shared" si="22"/>
        <v>12506</v>
      </c>
      <c r="M97" s="12">
        <f t="shared" si="23"/>
        <v>15566.659099999999</v>
      </c>
      <c r="N97" s="12">
        <f t="shared" si="19"/>
        <v>124.47352550775628</v>
      </c>
      <c r="O97" s="12" t="s">
        <v>16</v>
      </c>
      <c r="P97" s="12" t="s">
        <v>16</v>
      </c>
      <c r="Q97" s="12" t="s">
        <v>16</v>
      </c>
      <c r="R97" s="12">
        <f t="shared" si="25"/>
        <v>12506</v>
      </c>
      <c r="S97" s="12">
        <f t="shared" si="26"/>
        <v>15566.659099999999</v>
      </c>
      <c r="T97" s="12">
        <f t="shared" si="28"/>
        <v>124.47352550775628</v>
      </c>
      <c r="U97" s="4"/>
    </row>
    <row r="98" spans="1:21" ht="45" x14ac:dyDescent="0.25">
      <c r="A98" s="17" t="s">
        <v>101</v>
      </c>
      <c r="B98" s="77" t="s">
        <v>605</v>
      </c>
      <c r="C98" s="12">
        <v>12506000</v>
      </c>
      <c r="D98" s="12">
        <v>15566659.1</v>
      </c>
      <c r="E98" s="12">
        <f t="shared" si="21"/>
        <v>124.47352550775628</v>
      </c>
      <c r="F98" s="12" t="s">
        <v>16</v>
      </c>
      <c r="G98" s="12" t="s">
        <v>16</v>
      </c>
      <c r="H98" s="12" t="s">
        <v>16</v>
      </c>
      <c r="I98" s="12">
        <v>12506000</v>
      </c>
      <c r="J98" s="12">
        <v>15566659.1</v>
      </c>
      <c r="K98" s="12">
        <f t="shared" si="24"/>
        <v>124.47352550775628</v>
      </c>
      <c r="L98" s="12">
        <f t="shared" si="22"/>
        <v>12506</v>
      </c>
      <c r="M98" s="12">
        <f t="shared" si="23"/>
        <v>15566.659099999999</v>
      </c>
      <c r="N98" s="12">
        <f t="shared" si="19"/>
        <v>124.47352550775628</v>
      </c>
      <c r="O98" s="12" t="s">
        <v>16</v>
      </c>
      <c r="P98" s="12" t="s">
        <v>16</v>
      </c>
      <c r="Q98" s="12" t="s">
        <v>16</v>
      </c>
      <c r="R98" s="12">
        <f t="shared" si="25"/>
        <v>12506</v>
      </c>
      <c r="S98" s="12">
        <f t="shared" si="26"/>
        <v>15566.659099999999</v>
      </c>
      <c r="T98" s="12">
        <f t="shared" si="28"/>
        <v>124.47352550775628</v>
      </c>
      <c r="U98" s="4"/>
    </row>
    <row r="99" spans="1:21" ht="33.75" x14ac:dyDescent="0.25">
      <c r="A99" s="17" t="s">
        <v>102</v>
      </c>
      <c r="B99" s="77" t="s">
        <v>606</v>
      </c>
      <c r="C99" s="12">
        <v>777000</v>
      </c>
      <c r="D99" s="12">
        <v>833707.5</v>
      </c>
      <c r="E99" s="12">
        <f t="shared" si="21"/>
        <v>107.29826254826256</v>
      </c>
      <c r="F99" s="12" t="s">
        <v>16</v>
      </c>
      <c r="G99" s="12" t="s">
        <v>16</v>
      </c>
      <c r="H99" s="12" t="s">
        <v>16</v>
      </c>
      <c r="I99" s="12" t="s">
        <v>16</v>
      </c>
      <c r="J99" s="12" t="s">
        <v>16</v>
      </c>
      <c r="K99" s="12" t="s">
        <v>16</v>
      </c>
      <c r="L99" s="12">
        <f t="shared" si="22"/>
        <v>777</v>
      </c>
      <c r="M99" s="12">
        <f t="shared" si="23"/>
        <v>833.70749999999998</v>
      </c>
      <c r="N99" s="12">
        <f t="shared" si="19"/>
        <v>107.29826254826253</v>
      </c>
      <c r="O99" s="12" t="s">
        <v>16</v>
      </c>
      <c r="P99" s="12" t="s">
        <v>16</v>
      </c>
      <c r="Q99" s="12" t="s">
        <v>16</v>
      </c>
      <c r="R99" s="12" t="s">
        <v>16</v>
      </c>
      <c r="S99" s="12" t="s">
        <v>16</v>
      </c>
      <c r="T99" s="12" t="s">
        <v>16</v>
      </c>
      <c r="U99" s="4"/>
    </row>
    <row r="100" spans="1:21" ht="45" x14ac:dyDescent="0.25">
      <c r="A100" s="17" t="s">
        <v>103</v>
      </c>
      <c r="B100" s="77" t="s">
        <v>607</v>
      </c>
      <c r="C100" s="12">
        <v>777000</v>
      </c>
      <c r="D100" s="12">
        <v>833707.5</v>
      </c>
      <c r="E100" s="12">
        <f t="shared" si="21"/>
        <v>107.29826254826256</v>
      </c>
      <c r="F100" s="12" t="s">
        <v>16</v>
      </c>
      <c r="G100" s="12" t="s">
        <v>16</v>
      </c>
      <c r="H100" s="12" t="s">
        <v>16</v>
      </c>
      <c r="I100" s="12" t="s">
        <v>16</v>
      </c>
      <c r="J100" s="12" t="s">
        <v>16</v>
      </c>
      <c r="K100" s="12" t="s">
        <v>16</v>
      </c>
      <c r="L100" s="12">
        <f t="shared" si="22"/>
        <v>777</v>
      </c>
      <c r="M100" s="12">
        <f t="shared" si="23"/>
        <v>833.70749999999998</v>
      </c>
      <c r="N100" s="12">
        <f t="shared" si="19"/>
        <v>107.29826254826253</v>
      </c>
      <c r="O100" s="12" t="s">
        <v>16</v>
      </c>
      <c r="P100" s="12" t="s">
        <v>16</v>
      </c>
      <c r="Q100" s="12" t="s">
        <v>16</v>
      </c>
      <c r="R100" s="12" t="s">
        <v>16</v>
      </c>
      <c r="S100" s="12" t="s">
        <v>16</v>
      </c>
      <c r="T100" s="12" t="s">
        <v>16</v>
      </c>
      <c r="U100" s="4"/>
    </row>
    <row r="101" spans="1:21" x14ac:dyDescent="0.25">
      <c r="A101" s="17" t="s">
        <v>104</v>
      </c>
      <c r="B101" s="77" t="s">
        <v>608</v>
      </c>
      <c r="C101" s="12">
        <v>573000</v>
      </c>
      <c r="D101" s="12">
        <v>376253.26</v>
      </c>
      <c r="E101" s="12">
        <f t="shared" si="21"/>
        <v>65.663745200698088</v>
      </c>
      <c r="F101" s="12" t="s">
        <v>16</v>
      </c>
      <c r="G101" s="12" t="s">
        <v>16</v>
      </c>
      <c r="H101" s="12" t="s">
        <v>16</v>
      </c>
      <c r="I101" s="12">
        <v>573000</v>
      </c>
      <c r="J101" s="12">
        <v>376253.26</v>
      </c>
      <c r="K101" s="12">
        <f t="shared" si="24"/>
        <v>65.663745200698088</v>
      </c>
      <c r="L101" s="12">
        <f t="shared" si="22"/>
        <v>573</v>
      </c>
      <c r="M101" s="12">
        <f t="shared" si="23"/>
        <v>376.25326000000001</v>
      </c>
      <c r="N101" s="12">
        <f t="shared" si="19"/>
        <v>65.663745200698088</v>
      </c>
      <c r="O101" s="12" t="s">
        <v>16</v>
      </c>
      <c r="P101" s="12" t="s">
        <v>16</v>
      </c>
      <c r="Q101" s="12" t="s">
        <v>16</v>
      </c>
      <c r="R101" s="12">
        <f t="shared" si="25"/>
        <v>573</v>
      </c>
      <c r="S101" s="12">
        <f t="shared" si="26"/>
        <v>376.25326000000001</v>
      </c>
      <c r="T101" s="12">
        <f t="shared" ref="T101:T110" si="29">S101/R101*100</f>
        <v>65.663745200698088</v>
      </c>
      <c r="U101" s="4"/>
    </row>
    <row r="102" spans="1:21" ht="33.75" x14ac:dyDescent="0.25">
      <c r="A102" s="17" t="s">
        <v>105</v>
      </c>
      <c r="B102" s="77" t="s">
        <v>609</v>
      </c>
      <c r="C102" s="12">
        <v>479500</v>
      </c>
      <c r="D102" s="12">
        <v>373703.26</v>
      </c>
      <c r="E102" s="12">
        <f t="shared" si="21"/>
        <v>77.936029197080288</v>
      </c>
      <c r="F102" s="12" t="s">
        <v>16</v>
      </c>
      <c r="G102" s="12" t="s">
        <v>16</v>
      </c>
      <c r="H102" s="12" t="s">
        <v>16</v>
      </c>
      <c r="I102" s="12">
        <v>479500</v>
      </c>
      <c r="J102" s="12">
        <v>373703.26</v>
      </c>
      <c r="K102" s="12">
        <f t="shared" si="24"/>
        <v>77.936029197080288</v>
      </c>
      <c r="L102" s="12">
        <f t="shared" si="22"/>
        <v>479.5</v>
      </c>
      <c r="M102" s="12">
        <f t="shared" si="23"/>
        <v>373.70326</v>
      </c>
      <c r="N102" s="12">
        <f t="shared" si="19"/>
        <v>77.936029197080288</v>
      </c>
      <c r="O102" s="12" t="s">
        <v>16</v>
      </c>
      <c r="P102" s="12" t="s">
        <v>16</v>
      </c>
      <c r="Q102" s="12" t="s">
        <v>16</v>
      </c>
      <c r="R102" s="12">
        <f t="shared" si="25"/>
        <v>479.5</v>
      </c>
      <c r="S102" s="12">
        <f t="shared" si="26"/>
        <v>373.70326</v>
      </c>
      <c r="T102" s="12">
        <f t="shared" si="29"/>
        <v>77.936029197080288</v>
      </c>
      <c r="U102" s="4"/>
    </row>
    <row r="103" spans="1:21" ht="45" x14ac:dyDescent="0.25">
      <c r="A103" s="17" t="s">
        <v>106</v>
      </c>
      <c r="B103" s="77" t="s">
        <v>610</v>
      </c>
      <c r="C103" s="12">
        <v>35000</v>
      </c>
      <c r="D103" s="12">
        <v>10922.72</v>
      </c>
      <c r="E103" s="12">
        <f t="shared" si="21"/>
        <v>31.20777142857143</v>
      </c>
      <c r="F103" s="12" t="s">
        <v>16</v>
      </c>
      <c r="G103" s="12" t="s">
        <v>16</v>
      </c>
      <c r="H103" s="12" t="s">
        <v>16</v>
      </c>
      <c r="I103" s="12">
        <v>35000</v>
      </c>
      <c r="J103" s="12">
        <v>10922.72</v>
      </c>
      <c r="K103" s="12">
        <f t="shared" si="24"/>
        <v>31.20777142857143</v>
      </c>
      <c r="L103" s="12">
        <f t="shared" si="22"/>
        <v>35</v>
      </c>
      <c r="M103" s="12">
        <f t="shared" si="23"/>
        <v>10.92272</v>
      </c>
      <c r="N103" s="12">
        <f t="shared" si="19"/>
        <v>31.20777142857143</v>
      </c>
      <c r="O103" s="12" t="s">
        <v>16</v>
      </c>
      <c r="P103" s="12" t="s">
        <v>16</v>
      </c>
      <c r="Q103" s="12" t="s">
        <v>16</v>
      </c>
      <c r="R103" s="12">
        <f t="shared" si="25"/>
        <v>35</v>
      </c>
      <c r="S103" s="12">
        <f t="shared" si="26"/>
        <v>10.92272</v>
      </c>
      <c r="T103" s="12">
        <f t="shared" si="29"/>
        <v>31.20777142857143</v>
      </c>
      <c r="U103" s="4"/>
    </row>
    <row r="104" spans="1:21" ht="67.5" x14ac:dyDescent="0.25">
      <c r="A104" s="17" t="s">
        <v>107</v>
      </c>
      <c r="B104" s="77" t="s">
        <v>611</v>
      </c>
      <c r="C104" s="12">
        <v>35000</v>
      </c>
      <c r="D104" s="12">
        <v>10922.72</v>
      </c>
      <c r="E104" s="12">
        <f t="shared" si="21"/>
        <v>31.20777142857143</v>
      </c>
      <c r="F104" s="12" t="s">
        <v>16</v>
      </c>
      <c r="G104" s="12" t="s">
        <v>16</v>
      </c>
      <c r="H104" s="12" t="s">
        <v>16</v>
      </c>
      <c r="I104" s="12">
        <v>35000</v>
      </c>
      <c r="J104" s="12">
        <v>10922.72</v>
      </c>
      <c r="K104" s="12">
        <f t="shared" si="24"/>
        <v>31.20777142857143</v>
      </c>
      <c r="L104" s="12">
        <f t="shared" si="22"/>
        <v>35</v>
      </c>
      <c r="M104" s="12">
        <f t="shared" si="23"/>
        <v>10.92272</v>
      </c>
      <c r="N104" s="12">
        <f t="shared" si="19"/>
        <v>31.20777142857143</v>
      </c>
      <c r="O104" s="12" t="s">
        <v>16</v>
      </c>
      <c r="P104" s="12" t="s">
        <v>16</v>
      </c>
      <c r="Q104" s="12" t="s">
        <v>16</v>
      </c>
      <c r="R104" s="12">
        <f t="shared" si="25"/>
        <v>35</v>
      </c>
      <c r="S104" s="12">
        <f t="shared" si="26"/>
        <v>10.92272</v>
      </c>
      <c r="T104" s="12">
        <f t="shared" si="29"/>
        <v>31.20777142857143</v>
      </c>
      <c r="U104" s="4"/>
    </row>
    <row r="105" spans="1:21" ht="56.25" x14ac:dyDescent="0.25">
      <c r="A105" s="17" t="s">
        <v>108</v>
      </c>
      <c r="B105" s="77" t="s">
        <v>612</v>
      </c>
      <c r="C105" s="12">
        <v>55000</v>
      </c>
      <c r="D105" s="12">
        <v>92368.22</v>
      </c>
      <c r="E105" s="12">
        <f t="shared" si="21"/>
        <v>167.94221818181819</v>
      </c>
      <c r="F105" s="12" t="s">
        <v>16</v>
      </c>
      <c r="G105" s="12" t="s">
        <v>16</v>
      </c>
      <c r="H105" s="12" t="s">
        <v>16</v>
      </c>
      <c r="I105" s="12">
        <v>55000</v>
      </c>
      <c r="J105" s="12">
        <v>92368.22</v>
      </c>
      <c r="K105" s="12">
        <f t="shared" si="24"/>
        <v>167.94221818181819</v>
      </c>
      <c r="L105" s="12">
        <f t="shared" si="22"/>
        <v>55</v>
      </c>
      <c r="M105" s="12">
        <f t="shared" si="23"/>
        <v>92.368220000000008</v>
      </c>
      <c r="N105" s="12">
        <f t="shared" si="19"/>
        <v>167.94221818181819</v>
      </c>
      <c r="O105" s="12" t="s">
        <v>16</v>
      </c>
      <c r="P105" s="12" t="s">
        <v>16</v>
      </c>
      <c r="Q105" s="12" t="s">
        <v>16</v>
      </c>
      <c r="R105" s="12">
        <f t="shared" si="25"/>
        <v>55</v>
      </c>
      <c r="S105" s="12">
        <f t="shared" si="26"/>
        <v>92.368220000000008</v>
      </c>
      <c r="T105" s="12">
        <f t="shared" si="29"/>
        <v>167.94221818181819</v>
      </c>
      <c r="U105" s="4"/>
    </row>
    <row r="106" spans="1:21" ht="78.75" x14ac:dyDescent="0.25">
      <c r="A106" s="17" t="s">
        <v>109</v>
      </c>
      <c r="B106" s="77" t="s">
        <v>613</v>
      </c>
      <c r="C106" s="12">
        <v>55000</v>
      </c>
      <c r="D106" s="12">
        <v>92368.22</v>
      </c>
      <c r="E106" s="12">
        <f t="shared" si="21"/>
        <v>167.94221818181819</v>
      </c>
      <c r="F106" s="12" t="s">
        <v>16</v>
      </c>
      <c r="G106" s="12" t="s">
        <v>16</v>
      </c>
      <c r="H106" s="12" t="s">
        <v>16</v>
      </c>
      <c r="I106" s="12">
        <v>55000</v>
      </c>
      <c r="J106" s="12">
        <v>92368.22</v>
      </c>
      <c r="K106" s="12">
        <f t="shared" si="24"/>
        <v>167.94221818181819</v>
      </c>
      <c r="L106" s="12">
        <f t="shared" si="22"/>
        <v>55</v>
      </c>
      <c r="M106" s="12">
        <f t="shared" si="23"/>
        <v>92.368220000000008</v>
      </c>
      <c r="N106" s="12">
        <f t="shared" si="19"/>
        <v>167.94221818181819</v>
      </c>
      <c r="O106" s="12" t="s">
        <v>16</v>
      </c>
      <c r="P106" s="12" t="s">
        <v>16</v>
      </c>
      <c r="Q106" s="12" t="s">
        <v>16</v>
      </c>
      <c r="R106" s="12">
        <f t="shared" si="25"/>
        <v>55</v>
      </c>
      <c r="S106" s="12">
        <f t="shared" si="26"/>
        <v>92.368220000000008</v>
      </c>
      <c r="T106" s="12">
        <f t="shared" si="29"/>
        <v>167.94221818181819</v>
      </c>
      <c r="U106" s="4"/>
    </row>
    <row r="107" spans="1:21" ht="45" x14ac:dyDescent="0.25">
      <c r="A107" s="17" t="s">
        <v>110</v>
      </c>
      <c r="B107" s="77" t="s">
        <v>614</v>
      </c>
      <c r="C107" s="12">
        <v>135000</v>
      </c>
      <c r="D107" s="12">
        <v>56519.14</v>
      </c>
      <c r="E107" s="12">
        <f t="shared" si="21"/>
        <v>41.866029629629629</v>
      </c>
      <c r="F107" s="12" t="s">
        <v>16</v>
      </c>
      <c r="G107" s="12" t="s">
        <v>16</v>
      </c>
      <c r="H107" s="12" t="s">
        <v>16</v>
      </c>
      <c r="I107" s="12">
        <v>135000</v>
      </c>
      <c r="J107" s="12">
        <v>56519.14</v>
      </c>
      <c r="K107" s="12">
        <f t="shared" si="24"/>
        <v>41.866029629629629</v>
      </c>
      <c r="L107" s="12">
        <f t="shared" si="22"/>
        <v>135</v>
      </c>
      <c r="M107" s="12">
        <f t="shared" si="23"/>
        <v>56.51914</v>
      </c>
      <c r="N107" s="12">
        <f t="shared" si="19"/>
        <v>41.866029629629629</v>
      </c>
      <c r="O107" s="12" t="s">
        <v>16</v>
      </c>
      <c r="P107" s="12" t="s">
        <v>16</v>
      </c>
      <c r="Q107" s="12" t="s">
        <v>16</v>
      </c>
      <c r="R107" s="12">
        <f t="shared" si="25"/>
        <v>135</v>
      </c>
      <c r="S107" s="12">
        <f t="shared" si="26"/>
        <v>56.51914</v>
      </c>
      <c r="T107" s="12">
        <f t="shared" si="29"/>
        <v>41.866029629629629</v>
      </c>
      <c r="U107" s="4"/>
    </row>
    <row r="108" spans="1:21" ht="67.5" x14ac:dyDescent="0.25">
      <c r="A108" s="17" t="s">
        <v>111</v>
      </c>
      <c r="B108" s="77" t="s">
        <v>615</v>
      </c>
      <c r="C108" s="12">
        <v>135000</v>
      </c>
      <c r="D108" s="12">
        <v>56519.14</v>
      </c>
      <c r="E108" s="12">
        <f t="shared" si="21"/>
        <v>41.866029629629629</v>
      </c>
      <c r="F108" s="12" t="s">
        <v>16</v>
      </c>
      <c r="G108" s="12" t="s">
        <v>16</v>
      </c>
      <c r="H108" s="12" t="s">
        <v>16</v>
      </c>
      <c r="I108" s="12">
        <v>135000</v>
      </c>
      <c r="J108" s="12">
        <v>56519.14</v>
      </c>
      <c r="K108" s="12">
        <f t="shared" si="24"/>
        <v>41.866029629629629</v>
      </c>
      <c r="L108" s="12">
        <f t="shared" si="22"/>
        <v>135</v>
      </c>
      <c r="M108" s="12">
        <f t="shared" si="23"/>
        <v>56.51914</v>
      </c>
      <c r="N108" s="12">
        <f t="shared" si="19"/>
        <v>41.866029629629629</v>
      </c>
      <c r="O108" s="12" t="s">
        <v>16</v>
      </c>
      <c r="P108" s="12" t="s">
        <v>16</v>
      </c>
      <c r="Q108" s="12" t="s">
        <v>16</v>
      </c>
      <c r="R108" s="12">
        <f t="shared" si="25"/>
        <v>135</v>
      </c>
      <c r="S108" s="12">
        <f t="shared" si="26"/>
        <v>56.51914</v>
      </c>
      <c r="T108" s="12">
        <f t="shared" si="29"/>
        <v>41.866029629629629</v>
      </c>
      <c r="U108" s="4"/>
    </row>
    <row r="109" spans="1:21" ht="45" x14ac:dyDescent="0.25">
      <c r="A109" s="17" t="s">
        <v>112</v>
      </c>
      <c r="B109" s="77" t="s">
        <v>616</v>
      </c>
      <c r="C109" s="12">
        <v>15000</v>
      </c>
      <c r="D109" s="12">
        <v>6000</v>
      </c>
      <c r="E109" s="12">
        <f t="shared" si="21"/>
        <v>40</v>
      </c>
      <c r="F109" s="12" t="s">
        <v>16</v>
      </c>
      <c r="G109" s="12" t="s">
        <v>16</v>
      </c>
      <c r="H109" s="12" t="s">
        <v>16</v>
      </c>
      <c r="I109" s="12">
        <v>15000</v>
      </c>
      <c r="J109" s="12">
        <v>6000</v>
      </c>
      <c r="K109" s="12">
        <f t="shared" si="24"/>
        <v>40</v>
      </c>
      <c r="L109" s="12">
        <f t="shared" si="22"/>
        <v>15</v>
      </c>
      <c r="M109" s="12">
        <f t="shared" si="23"/>
        <v>6</v>
      </c>
      <c r="N109" s="12">
        <f t="shared" si="19"/>
        <v>40</v>
      </c>
      <c r="O109" s="12" t="s">
        <v>16</v>
      </c>
      <c r="P109" s="12" t="s">
        <v>16</v>
      </c>
      <c r="Q109" s="12" t="s">
        <v>16</v>
      </c>
      <c r="R109" s="12">
        <f t="shared" si="25"/>
        <v>15</v>
      </c>
      <c r="S109" s="12">
        <f t="shared" si="26"/>
        <v>6</v>
      </c>
      <c r="T109" s="12">
        <f t="shared" si="29"/>
        <v>40</v>
      </c>
      <c r="U109" s="4"/>
    </row>
    <row r="110" spans="1:21" ht="67.5" x14ac:dyDescent="0.25">
      <c r="A110" s="17" t="s">
        <v>113</v>
      </c>
      <c r="B110" s="77" t="s">
        <v>617</v>
      </c>
      <c r="C110" s="12">
        <v>15000</v>
      </c>
      <c r="D110" s="12">
        <v>6000</v>
      </c>
      <c r="E110" s="12">
        <f t="shared" si="21"/>
        <v>40</v>
      </c>
      <c r="F110" s="12" t="s">
        <v>16</v>
      </c>
      <c r="G110" s="12" t="s">
        <v>16</v>
      </c>
      <c r="H110" s="12" t="s">
        <v>16</v>
      </c>
      <c r="I110" s="12">
        <v>15000</v>
      </c>
      <c r="J110" s="12">
        <v>6000</v>
      </c>
      <c r="K110" s="12">
        <f t="shared" si="24"/>
        <v>40</v>
      </c>
      <c r="L110" s="12">
        <f t="shared" si="22"/>
        <v>15</v>
      </c>
      <c r="M110" s="12">
        <f t="shared" si="23"/>
        <v>6</v>
      </c>
      <c r="N110" s="12">
        <f t="shared" si="19"/>
        <v>40</v>
      </c>
      <c r="O110" s="12" t="s">
        <v>16</v>
      </c>
      <c r="P110" s="12" t="s">
        <v>16</v>
      </c>
      <c r="Q110" s="12" t="s">
        <v>16</v>
      </c>
      <c r="R110" s="12">
        <f t="shared" si="25"/>
        <v>15</v>
      </c>
      <c r="S110" s="12">
        <f t="shared" si="26"/>
        <v>6</v>
      </c>
      <c r="T110" s="12">
        <f t="shared" si="29"/>
        <v>40</v>
      </c>
      <c r="U110" s="4"/>
    </row>
    <row r="111" spans="1:21" ht="45" x14ac:dyDescent="0.25">
      <c r="A111" s="17" t="s">
        <v>114</v>
      </c>
      <c r="B111" s="77" t="s">
        <v>618</v>
      </c>
      <c r="C111" s="12">
        <v>1000</v>
      </c>
      <c r="D111" s="12" t="s">
        <v>16</v>
      </c>
      <c r="E111" s="12" t="s">
        <v>16</v>
      </c>
      <c r="F111" s="12" t="s">
        <v>16</v>
      </c>
      <c r="G111" s="12" t="s">
        <v>16</v>
      </c>
      <c r="H111" s="12" t="s">
        <v>16</v>
      </c>
      <c r="I111" s="12">
        <v>1000</v>
      </c>
      <c r="J111" s="12" t="s">
        <v>16</v>
      </c>
      <c r="K111" s="12" t="s">
        <v>16</v>
      </c>
      <c r="L111" s="12">
        <f t="shared" si="22"/>
        <v>1</v>
      </c>
      <c r="M111" s="12" t="s">
        <v>16</v>
      </c>
      <c r="N111" s="12" t="s">
        <v>16</v>
      </c>
      <c r="O111" s="12" t="s">
        <v>16</v>
      </c>
      <c r="P111" s="12" t="s">
        <v>16</v>
      </c>
      <c r="Q111" s="12" t="s">
        <v>16</v>
      </c>
      <c r="R111" s="12">
        <f t="shared" si="25"/>
        <v>1</v>
      </c>
      <c r="S111" s="12" t="s">
        <v>16</v>
      </c>
      <c r="T111" s="12" t="s">
        <v>16</v>
      </c>
      <c r="U111" s="4"/>
    </row>
    <row r="112" spans="1:21" ht="56.25" x14ac:dyDescent="0.25">
      <c r="A112" s="17" t="s">
        <v>115</v>
      </c>
      <c r="B112" s="77" t="s">
        <v>619</v>
      </c>
      <c r="C112" s="12">
        <v>1000</v>
      </c>
      <c r="D112" s="12" t="s">
        <v>16</v>
      </c>
      <c r="E112" s="12" t="s">
        <v>16</v>
      </c>
      <c r="F112" s="12" t="s">
        <v>16</v>
      </c>
      <c r="G112" s="12" t="s">
        <v>16</v>
      </c>
      <c r="H112" s="12" t="s">
        <v>16</v>
      </c>
      <c r="I112" s="12">
        <v>1000</v>
      </c>
      <c r="J112" s="12" t="s">
        <v>16</v>
      </c>
      <c r="K112" s="12" t="s">
        <v>16</v>
      </c>
      <c r="L112" s="12">
        <f t="shared" si="22"/>
        <v>1</v>
      </c>
      <c r="M112" s="12" t="s">
        <v>16</v>
      </c>
      <c r="N112" s="12" t="s">
        <v>16</v>
      </c>
      <c r="O112" s="12" t="s">
        <v>16</v>
      </c>
      <c r="P112" s="12" t="s">
        <v>16</v>
      </c>
      <c r="Q112" s="12" t="s">
        <v>16</v>
      </c>
      <c r="R112" s="12">
        <f t="shared" si="25"/>
        <v>1</v>
      </c>
      <c r="S112" s="12" t="s">
        <v>16</v>
      </c>
      <c r="T112" s="12" t="s">
        <v>16</v>
      </c>
      <c r="U112" s="4"/>
    </row>
    <row r="113" spans="1:21" ht="45" x14ac:dyDescent="0.25">
      <c r="A113" s="17" t="s">
        <v>116</v>
      </c>
      <c r="B113" s="77" t="s">
        <v>620</v>
      </c>
      <c r="C113" s="12">
        <v>10000</v>
      </c>
      <c r="D113" s="12" t="s">
        <v>16</v>
      </c>
      <c r="E113" s="12" t="s">
        <v>16</v>
      </c>
      <c r="F113" s="12" t="s">
        <v>16</v>
      </c>
      <c r="G113" s="12" t="s">
        <v>16</v>
      </c>
      <c r="H113" s="12" t="s">
        <v>16</v>
      </c>
      <c r="I113" s="12">
        <v>10000</v>
      </c>
      <c r="J113" s="12" t="s">
        <v>16</v>
      </c>
      <c r="K113" s="12" t="s">
        <v>16</v>
      </c>
      <c r="L113" s="12">
        <f t="shared" si="22"/>
        <v>10</v>
      </c>
      <c r="M113" s="12" t="s">
        <v>16</v>
      </c>
      <c r="N113" s="12" t="s">
        <v>16</v>
      </c>
      <c r="O113" s="12" t="s">
        <v>16</v>
      </c>
      <c r="P113" s="12" t="s">
        <v>16</v>
      </c>
      <c r="Q113" s="12" t="s">
        <v>16</v>
      </c>
      <c r="R113" s="12">
        <f t="shared" si="25"/>
        <v>10</v>
      </c>
      <c r="S113" s="12" t="s">
        <v>16</v>
      </c>
      <c r="T113" s="12" t="s">
        <v>16</v>
      </c>
      <c r="U113" s="4"/>
    </row>
    <row r="114" spans="1:21" ht="67.5" x14ac:dyDescent="0.25">
      <c r="A114" s="17" t="s">
        <v>117</v>
      </c>
      <c r="B114" s="77" t="s">
        <v>621</v>
      </c>
      <c r="C114" s="12">
        <v>10000</v>
      </c>
      <c r="D114" s="12" t="s">
        <v>16</v>
      </c>
      <c r="E114" s="12" t="s">
        <v>16</v>
      </c>
      <c r="F114" s="12" t="s">
        <v>16</v>
      </c>
      <c r="G114" s="12" t="s">
        <v>16</v>
      </c>
      <c r="H114" s="12" t="s">
        <v>16</v>
      </c>
      <c r="I114" s="12">
        <v>10000</v>
      </c>
      <c r="J114" s="12" t="s">
        <v>16</v>
      </c>
      <c r="K114" s="12" t="s">
        <v>16</v>
      </c>
      <c r="L114" s="12">
        <f t="shared" si="22"/>
        <v>10</v>
      </c>
      <c r="M114" s="12" t="s">
        <v>16</v>
      </c>
      <c r="N114" s="12" t="s">
        <v>16</v>
      </c>
      <c r="O114" s="12" t="s">
        <v>16</v>
      </c>
      <c r="P114" s="12" t="s">
        <v>16</v>
      </c>
      <c r="Q114" s="12" t="s">
        <v>16</v>
      </c>
      <c r="R114" s="12">
        <f t="shared" si="25"/>
        <v>10</v>
      </c>
      <c r="S114" s="12" t="s">
        <v>16</v>
      </c>
      <c r="T114" s="12" t="s">
        <v>16</v>
      </c>
      <c r="U114" s="4"/>
    </row>
    <row r="115" spans="1:21" ht="56.25" x14ac:dyDescent="0.25">
      <c r="A115" s="17" t="s">
        <v>118</v>
      </c>
      <c r="B115" s="77" t="s">
        <v>622</v>
      </c>
      <c r="C115" s="12">
        <v>30000</v>
      </c>
      <c r="D115" s="12">
        <v>15000</v>
      </c>
      <c r="E115" s="12">
        <f t="shared" si="21"/>
        <v>50</v>
      </c>
      <c r="F115" s="12" t="s">
        <v>16</v>
      </c>
      <c r="G115" s="12" t="s">
        <v>16</v>
      </c>
      <c r="H115" s="12" t="s">
        <v>16</v>
      </c>
      <c r="I115" s="12">
        <v>30000</v>
      </c>
      <c r="J115" s="12">
        <v>15000</v>
      </c>
      <c r="K115" s="12">
        <f t="shared" si="24"/>
        <v>50</v>
      </c>
      <c r="L115" s="12">
        <f t="shared" si="22"/>
        <v>30</v>
      </c>
      <c r="M115" s="12">
        <f t="shared" si="23"/>
        <v>15</v>
      </c>
      <c r="N115" s="12">
        <f t="shared" ref="N115:N126" si="30">M115/L115*100</f>
        <v>50</v>
      </c>
      <c r="O115" s="12" t="s">
        <v>16</v>
      </c>
      <c r="P115" s="12" t="s">
        <v>16</v>
      </c>
      <c r="Q115" s="12" t="s">
        <v>16</v>
      </c>
      <c r="R115" s="12">
        <f t="shared" si="25"/>
        <v>30</v>
      </c>
      <c r="S115" s="12">
        <f t="shared" si="26"/>
        <v>15</v>
      </c>
      <c r="T115" s="12">
        <f t="shared" ref="T115:T126" si="31">S115/R115*100</f>
        <v>50</v>
      </c>
      <c r="U115" s="4"/>
    </row>
    <row r="116" spans="1:21" ht="74.25" customHeight="1" x14ac:dyDescent="0.25">
      <c r="A116" s="17" t="s">
        <v>119</v>
      </c>
      <c r="B116" s="77" t="s">
        <v>623</v>
      </c>
      <c r="C116" s="12">
        <v>30000</v>
      </c>
      <c r="D116" s="12">
        <v>15000</v>
      </c>
      <c r="E116" s="12">
        <f t="shared" si="21"/>
        <v>50</v>
      </c>
      <c r="F116" s="12" t="s">
        <v>16</v>
      </c>
      <c r="G116" s="12" t="s">
        <v>16</v>
      </c>
      <c r="H116" s="12" t="s">
        <v>16</v>
      </c>
      <c r="I116" s="12">
        <v>30000</v>
      </c>
      <c r="J116" s="12">
        <v>15000</v>
      </c>
      <c r="K116" s="12">
        <f t="shared" si="24"/>
        <v>50</v>
      </c>
      <c r="L116" s="12">
        <f t="shared" si="22"/>
        <v>30</v>
      </c>
      <c r="M116" s="12">
        <f t="shared" si="23"/>
        <v>15</v>
      </c>
      <c r="N116" s="12">
        <f t="shared" si="30"/>
        <v>50</v>
      </c>
      <c r="O116" s="12" t="s">
        <v>16</v>
      </c>
      <c r="P116" s="12" t="s">
        <v>16</v>
      </c>
      <c r="Q116" s="12" t="s">
        <v>16</v>
      </c>
      <c r="R116" s="12">
        <f t="shared" si="25"/>
        <v>30</v>
      </c>
      <c r="S116" s="12">
        <f t="shared" si="26"/>
        <v>15</v>
      </c>
      <c r="T116" s="12">
        <f t="shared" si="31"/>
        <v>50</v>
      </c>
      <c r="U116" s="4"/>
    </row>
    <row r="117" spans="1:21" ht="51.75" customHeight="1" x14ac:dyDescent="0.25">
      <c r="A117" s="17" t="s">
        <v>120</v>
      </c>
      <c r="B117" s="77" t="s">
        <v>624</v>
      </c>
      <c r="C117" s="12">
        <v>1000</v>
      </c>
      <c r="D117" s="12">
        <v>600</v>
      </c>
      <c r="E117" s="12">
        <f t="shared" si="21"/>
        <v>60</v>
      </c>
      <c r="F117" s="12" t="s">
        <v>16</v>
      </c>
      <c r="G117" s="12" t="s">
        <v>16</v>
      </c>
      <c r="H117" s="12" t="s">
        <v>16</v>
      </c>
      <c r="I117" s="12">
        <v>1000</v>
      </c>
      <c r="J117" s="12">
        <v>600</v>
      </c>
      <c r="K117" s="12">
        <f t="shared" si="24"/>
        <v>60</v>
      </c>
      <c r="L117" s="12">
        <f t="shared" si="22"/>
        <v>1</v>
      </c>
      <c r="M117" s="12">
        <f t="shared" si="23"/>
        <v>0.6</v>
      </c>
      <c r="N117" s="12">
        <f t="shared" si="30"/>
        <v>60</v>
      </c>
      <c r="O117" s="12" t="s">
        <v>16</v>
      </c>
      <c r="P117" s="12" t="s">
        <v>16</v>
      </c>
      <c r="Q117" s="12" t="s">
        <v>16</v>
      </c>
      <c r="R117" s="12">
        <f t="shared" si="25"/>
        <v>1</v>
      </c>
      <c r="S117" s="12">
        <f t="shared" si="26"/>
        <v>0.6</v>
      </c>
      <c r="T117" s="12">
        <f t="shared" si="31"/>
        <v>60</v>
      </c>
      <c r="U117" s="4"/>
    </row>
    <row r="118" spans="1:21" ht="90" x14ac:dyDescent="0.25">
      <c r="A118" s="17" t="s">
        <v>121</v>
      </c>
      <c r="B118" s="77" t="s">
        <v>625</v>
      </c>
      <c r="C118" s="12">
        <v>1000</v>
      </c>
      <c r="D118" s="12">
        <v>600</v>
      </c>
      <c r="E118" s="12">
        <f t="shared" si="21"/>
        <v>60</v>
      </c>
      <c r="F118" s="12" t="s">
        <v>16</v>
      </c>
      <c r="G118" s="12" t="s">
        <v>16</v>
      </c>
      <c r="H118" s="12" t="s">
        <v>16</v>
      </c>
      <c r="I118" s="12">
        <v>1000</v>
      </c>
      <c r="J118" s="12">
        <v>600</v>
      </c>
      <c r="K118" s="12">
        <f t="shared" si="24"/>
        <v>60</v>
      </c>
      <c r="L118" s="12">
        <f t="shared" si="22"/>
        <v>1</v>
      </c>
      <c r="M118" s="12">
        <f t="shared" si="23"/>
        <v>0.6</v>
      </c>
      <c r="N118" s="12">
        <f t="shared" si="30"/>
        <v>60</v>
      </c>
      <c r="O118" s="12" t="s">
        <v>16</v>
      </c>
      <c r="P118" s="12" t="s">
        <v>16</v>
      </c>
      <c r="Q118" s="12" t="s">
        <v>16</v>
      </c>
      <c r="R118" s="12">
        <f t="shared" si="25"/>
        <v>1</v>
      </c>
      <c r="S118" s="12">
        <f t="shared" si="26"/>
        <v>0.6</v>
      </c>
      <c r="T118" s="12">
        <f t="shared" si="31"/>
        <v>60</v>
      </c>
      <c r="U118" s="4"/>
    </row>
    <row r="119" spans="1:21" ht="45" x14ac:dyDescent="0.25">
      <c r="A119" s="17" t="s">
        <v>122</v>
      </c>
      <c r="B119" s="77" t="s">
        <v>626</v>
      </c>
      <c r="C119" s="12">
        <v>2500</v>
      </c>
      <c r="D119" s="12">
        <v>1000</v>
      </c>
      <c r="E119" s="12">
        <f t="shared" si="21"/>
        <v>40</v>
      </c>
      <c r="F119" s="12" t="s">
        <v>16</v>
      </c>
      <c r="G119" s="12" t="s">
        <v>16</v>
      </c>
      <c r="H119" s="12" t="s">
        <v>16</v>
      </c>
      <c r="I119" s="12">
        <v>2500</v>
      </c>
      <c r="J119" s="12">
        <v>1000</v>
      </c>
      <c r="K119" s="12">
        <f t="shared" si="24"/>
        <v>40</v>
      </c>
      <c r="L119" s="12">
        <f t="shared" si="22"/>
        <v>2.5</v>
      </c>
      <c r="M119" s="12">
        <f t="shared" si="23"/>
        <v>1</v>
      </c>
      <c r="N119" s="12">
        <f t="shared" si="30"/>
        <v>40</v>
      </c>
      <c r="O119" s="12" t="s">
        <v>16</v>
      </c>
      <c r="P119" s="12" t="s">
        <v>16</v>
      </c>
      <c r="Q119" s="12" t="s">
        <v>16</v>
      </c>
      <c r="R119" s="12">
        <f t="shared" si="25"/>
        <v>2.5</v>
      </c>
      <c r="S119" s="12">
        <f t="shared" si="26"/>
        <v>1</v>
      </c>
      <c r="T119" s="12">
        <f t="shared" si="31"/>
        <v>40</v>
      </c>
      <c r="U119" s="4"/>
    </row>
    <row r="120" spans="1:21" ht="60.75" customHeight="1" x14ac:dyDescent="0.25">
      <c r="A120" s="17" t="s">
        <v>123</v>
      </c>
      <c r="B120" s="77" t="s">
        <v>627</v>
      </c>
      <c r="C120" s="12">
        <v>2500</v>
      </c>
      <c r="D120" s="12">
        <v>1000</v>
      </c>
      <c r="E120" s="12">
        <f t="shared" si="21"/>
        <v>40</v>
      </c>
      <c r="F120" s="12" t="s">
        <v>16</v>
      </c>
      <c r="G120" s="12" t="s">
        <v>16</v>
      </c>
      <c r="H120" s="12" t="s">
        <v>16</v>
      </c>
      <c r="I120" s="12">
        <v>2500</v>
      </c>
      <c r="J120" s="12">
        <v>1000</v>
      </c>
      <c r="K120" s="12">
        <f t="shared" si="24"/>
        <v>40</v>
      </c>
      <c r="L120" s="12">
        <f t="shared" si="22"/>
        <v>2.5</v>
      </c>
      <c r="M120" s="12">
        <f t="shared" si="23"/>
        <v>1</v>
      </c>
      <c r="N120" s="12">
        <f t="shared" si="30"/>
        <v>40</v>
      </c>
      <c r="O120" s="12" t="s">
        <v>16</v>
      </c>
      <c r="P120" s="12" t="s">
        <v>16</v>
      </c>
      <c r="Q120" s="12" t="s">
        <v>16</v>
      </c>
      <c r="R120" s="12">
        <f t="shared" si="25"/>
        <v>2.5</v>
      </c>
      <c r="S120" s="12">
        <f t="shared" si="26"/>
        <v>1</v>
      </c>
      <c r="T120" s="12">
        <f t="shared" si="31"/>
        <v>40</v>
      </c>
      <c r="U120" s="4"/>
    </row>
    <row r="121" spans="1:21" ht="45" x14ac:dyDescent="0.25">
      <c r="A121" s="17" t="s">
        <v>124</v>
      </c>
      <c r="B121" s="77" t="s">
        <v>628</v>
      </c>
      <c r="C121" s="12">
        <v>75000</v>
      </c>
      <c r="D121" s="12">
        <v>49184.36</v>
      </c>
      <c r="E121" s="12">
        <f t="shared" si="21"/>
        <v>65.579146666666659</v>
      </c>
      <c r="F121" s="12" t="s">
        <v>16</v>
      </c>
      <c r="G121" s="12" t="s">
        <v>16</v>
      </c>
      <c r="H121" s="12" t="s">
        <v>16</v>
      </c>
      <c r="I121" s="12">
        <v>75000</v>
      </c>
      <c r="J121" s="12">
        <v>49184.36</v>
      </c>
      <c r="K121" s="12">
        <f t="shared" si="24"/>
        <v>65.579146666666659</v>
      </c>
      <c r="L121" s="12">
        <f t="shared" si="22"/>
        <v>75</v>
      </c>
      <c r="M121" s="12">
        <f t="shared" si="23"/>
        <v>49.184359999999998</v>
      </c>
      <c r="N121" s="12">
        <f t="shared" si="30"/>
        <v>65.579146666666659</v>
      </c>
      <c r="O121" s="12" t="s">
        <v>16</v>
      </c>
      <c r="P121" s="12" t="s">
        <v>16</v>
      </c>
      <c r="Q121" s="12" t="s">
        <v>16</v>
      </c>
      <c r="R121" s="12">
        <f t="shared" si="25"/>
        <v>75</v>
      </c>
      <c r="S121" s="12">
        <f t="shared" si="26"/>
        <v>49.184359999999998</v>
      </c>
      <c r="T121" s="12">
        <f t="shared" si="31"/>
        <v>65.579146666666659</v>
      </c>
      <c r="U121" s="4"/>
    </row>
    <row r="122" spans="1:21" ht="56.25" x14ac:dyDescent="0.25">
      <c r="A122" s="17" t="s">
        <v>125</v>
      </c>
      <c r="B122" s="77" t="s">
        <v>629</v>
      </c>
      <c r="C122" s="12">
        <v>75000</v>
      </c>
      <c r="D122" s="12">
        <v>49184.36</v>
      </c>
      <c r="E122" s="12">
        <f t="shared" si="21"/>
        <v>65.579146666666659</v>
      </c>
      <c r="F122" s="12" t="s">
        <v>16</v>
      </c>
      <c r="G122" s="12" t="s">
        <v>16</v>
      </c>
      <c r="H122" s="12" t="s">
        <v>16</v>
      </c>
      <c r="I122" s="12">
        <v>75000</v>
      </c>
      <c r="J122" s="12">
        <v>49184.36</v>
      </c>
      <c r="K122" s="12">
        <f t="shared" si="24"/>
        <v>65.579146666666659</v>
      </c>
      <c r="L122" s="12">
        <f t="shared" si="22"/>
        <v>75</v>
      </c>
      <c r="M122" s="12">
        <f t="shared" si="23"/>
        <v>49.184359999999998</v>
      </c>
      <c r="N122" s="12">
        <f t="shared" si="30"/>
        <v>65.579146666666659</v>
      </c>
      <c r="O122" s="12" t="s">
        <v>16</v>
      </c>
      <c r="P122" s="12" t="s">
        <v>16</v>
      </c>
      <c r="Q122" s="12" t="s">
        <v>16</v>
      </c>
      <c r="R122" s="12">
        <f t="shared" si="25"/>
        <v>75</v>
      </c>
      <c r="S122" s="12">
        <f t="shared" si="26"/>
        <v>49.184359999999998</v>
      </c>
      <c r="T122" s="12">
        <f t="shared" si="31"/>
        <v>65.579146666666659</v>
      </c>
      <c r="U122" s="4"/>
    </row>
    <row r="123" spans="1:21" ht="56.25" x14ac:dyDescent="0.25">
      <c r="A123" s="17" t="s">
        <v>126</v>
      </c>
      <c r="B123" s="77" t="s">
        <v>630</v>
      </c>
      <c r="C123" s="12">
        <v>120000</v>
      </c>
      <c r="D123" s="12">
        <v>142108.82</v>
      </c>
      <c r="E123" s="12">
        <f t="shared" si="21"/>
        <v>118.42401666666666</v>
      </c>
      <c r="F123" s="12" t="s">
        <v>16</v>
      </c>
      <c r="G123" s="12" t="s">
        <v>16</v>
      </c>
      <c r="H123" s="12" t="s">
        <v>16</v>
      </c>
      <c r="I123" s="12">
        <v>120000</v>
      </c>
      <c r="J123" s="12">
        <v>142108.82</v>
      </c>
      <c r="K123" s="12">
        <f t="shared" si="24"/>
        <v>118.42401666666666</v>
      </c>
      <c r="L123" s="12">
        <f t="shared" si="22"/>
        <v>120</v>
      </c>
      <c r="M123" s="12">
        <f t="shared" si="23"/>
        <v>142.10882000000001</v>
      </c>
      <c r="N123" s="12">
        <f t="shared" si="30"/>
        <v>118.42401666666666</v>
      </c>
      <c r="O123" s="12" t="s">
        <v>16</v>
      </c>
      <c r="P123" s="12" t="s">
        <v>16</v>
      </c>
      <c r="Q123" s="12" t="s">
        <v>16</v>
      </c>
      <c r="R123" s="12">
        <f t="shared" si="25"/>
        <v>120</v>
      </c>
      <c r="S123" s="12">
        <f t="shared" si="26"/>
        <v>142.10882000000001</v>
      </c>
      <c r="T123" s="12">
        <f t="shared" si="31"/>
        <v>118.42401666666666</v>
      </c>
      <c r="U123" s="4"/>
    </row>
    <row r="124" spans="1:21" ht="67.5" x14ac:dyDescent="0.25">
      <c r="A124" s="17" t="s">
        <v>127</v>
      </c>
      <c r="B124" s="77" t="s">
        <v>631</v>
      </c>
      <c r="C124" s="12">
        <v>120000</v>
      </c>
      <c r="D124" s="12">
        <v>142108.82</v>
      </c>
      <c r="E124" s="12">
        <f t="shared" si="21"/>
        <v>118.42401666666666</v>
      </c>
      <c r="F124" s="12" t="s">
        <v>16</v>
      </c>
      <c r="G124" s="12" t="s">
        <v>16</v>
      </c>
      <c r="H124" s="12" t="s">
        <v>16</v>
      </c>
      <c r="I124" s="12">
        <v>120000</v>
      </c>
      <c r="J124" s="12">
        <v>142108.82</v>
      </c>
      <c r="K124" s="12">
        <f t="shared" si="24"/>
        <v>118.42401666666666</v>
      </c>
      <c r="L124" s="12">
        <f t="shared" si="22"/>
        <v>120</v>
      </c>
      <c r="M124" s="12">
        <f t="shared" si="23"/>
        <v>142.10882000000001</v>
      </c>
      <c r="N124" s="12">
        <f t="shared" si="30"/>
        <v>118.42401666666666</v>
      </c>
      <c r="O124" s="12" t="s">
        <v>16</v>
      </c>
      <c r="P124" s="12" t="s">
        <v>16</v>
      </c>
      <c r="Q124" s="12" t="s">
        <v>16</v>
      </c>
      <c r="R124" s="12">
        <f t="shared" si="25"/>
        <v>120</v>
      </c>
      <c r="S124" s="12">
        <f t="shared" si="26"/>
        <v>142.10882000000001</v>
      </c>
      <c r="T124" s="12">
        <f t="shared" si="31"/>
        <v>118.42401666666666</v>
      </c>
      <c r="U124" s="4"/>
    </row>
    <row r="125" spans="1:21" ht="22.5" x14ac:dyDescent="0.25">
      <c r="A125" s="17" t="s">
        <v>128</v>
      </c>
      <c r="B125" s="77" t="s">
        <v>632</v>
      </c>
      <c r="C125" s="12">
        <v>3000</v>
      </c>
      <c r="D125" s="12">
        <v>2550</v>
      </c>
      <c r="E125" s="12">
        <f t="shared" si="21"/>
        <v>85</v>
      </c>
      <c r="F125" s="12" t="s">
        <v>16</v>
      </c>
      <c r="G125" s="12" t="s">
        <v>16</v>
      </c>
      <c r="H125" s="12" t="s">
        <v>16</v>
      </c>
      <c r="I125" s="12">
        <v>3000</v>
      </c>
      <c r="J125" s="12">
        <v>2550</v>
      </c>
      <c r="K125" s="12">
        <f t="shared" si="24"/>
        <v>85</v>
      </c>
      <c r="L125" s="12">
        <f t="shared" si="22"/>
        <v>3</v>
      </c>
      <c r="M125" s="12">
        <f t="shared" si="23"/>
        <v>2.5499999999999998</v>
      </c>
      <c r="N125" s="12">
        <f t="shared" si="30"/>
        <v>85</v>
      </c>
      <c r="O125" s="12" t="s">
        <v>16</v>
      </c>
      <c r="P125" s="12" t="s">
        <v>16</v>
      </c>
      <c r="Q125" s="12" t="s">
        <v>16</v>
      </c>
      <c r="R125" s="12">
        <f t="shared" si="25"/>
        <v>3</v>
      </c>
      <c r="S125" s="12">
        <f t="shared" si="26"/>
        <v>2.5499999999999998</v>
      </c>
      <c r="T125" s="12">
        <f t="shared" si="31"/>
        <v>85</v>
      </c>
      <c r="U125" s="4"/>
    </row>
    <row r="126" spans="1:21" ht="56.25" x14ac:dyDescent="0.25">
      <c r="A126" s="17" t="s">
        <v>129</v>
      </c>
      <c r="B126" s="77" t="s">
        <v>633</v>
      </c>
      <c r="C126" s="12">
        <v>3000</v>
      </c>
      <c r="D126" s="12">
        <v>2550</v>
      </c>
      <c r="E126" s="12">
        <f t="shared" si="21"/>
        <v>85</v>
      </c>
      <c r="F126" s="12" t="s">
        <v>16</v>
      </c>
      <c r="G126" s="12" t="s">
        <v>16</v>
      </c>
      <c r="H126" s="12" t="s">
        <v>16</v>
      </c>
      <c r="I126" s="12">
        <v>3000</v>
      </c>
      <c r="J126" s="12">
        <v>2550</v>
      </c>
      <c r="K126" s="12">
        <f t="shared" si="24"/>
        <v>85</v>
      </c>
      <c r="L126" s="12">
        <f t="shared" si="22"/>
        <v>3</v>
      </c>
      <c r="M126" s="12">
        <f t="shared" si="23"/>
        <v>2.5499999999999998</v>
      </c>
      <c r="N126" s="12">
        <f t="shared" si="30"/>
        <v>85</v>
      </c>
      <c r="O126" s="12" t="s">
        <v>16</v>
      </c>
      <c r="P126" s="12" t="s">
        <v>16</v>
      </c>
      <c r="Q126" s="12" t="s">
        <v>16</v>
      </c>
      <c r="R126" s="12">
        <f t="shared" si="25"/>
        <v>3</v>
      </c>
      <c r="S126" s="12">
        <f t="shared" si="26"/>
        <v>2.5499999999999998</v>
      </c>
      <c r="T126" s="12">
        <f t="shared" si="31"/>
        <v>85</v>
      </c>
      <c r="U126" s="4"/>
    </row>
    <row r="127" spans="1:21" ht="56.25" x14ac:dyDescent="0.25">
      <c r="A127" s="17" t="s">
        <v>130</v>
      </c>
      <c r="B127" s="77" t="s">
        <v>634</v>
      </c>
      <c r="C127" s="12">
        <v>500</v>
      </c>
      <c r="D127" s="12" t="s">
        <v>16</v>
      </c>
      <c r="E127" s="12" t="s">
        <v>16</v>
      </c>
      <c r="F127" s="12" t="s">
        <v>16</v>
      </c>
      <c r="G127" s="12" t="s">
        <v>16</v>
      </c>
      <c r="H127" s="12" t="s">
        <v>16</v>
      </c>
      <c r="I127" s="12">
        <v>500</v>
      </c>
      <c r="J127" s="12" t="s">
        <v>16</v>
      </c>
      <c r="K127" s="12" t="s">
        <v>16</v>
      </c>
      <c r="L127" s="12">
        <f t="shared" si="22"/>
        <v>0.5</v>
      </c>
      <c r="M127" s="12" t="s">
        <v>16</v>
      </c>
      <c r="N127" s="12" t="s">
        <v>16</v>
      </c>
      <c r="O127" s="12" t="s">
        <v>16</v>
      </c>
      <c r="P127" s="12" t="s">
        <v>16</v>
      </c>
      <c r="Q127" s="12" t="s">
        <v>16</v>
      </c>
      <c r="R127" s="12">
        <f t="shared" si="25"/>
        <v>0.5</v>
      </c>
      <c r="S127" s="12" t="s">
        <v>16</v>
      </c>
      <c r="T127" s="12" t="s">
        <v>16</v>
      </c>
      <c r="U127" s="4"/>
    </row>
    <row r="128" spans="1:21" ht="56.25" x14ac:dyDescent="0.25">
      <c r="A128" s="17" t="s">
        <v>131</v>
      </c>
      <c r="B128" s="77" t="s">
        <v>635</v>
      </c>
      <c r="C128" s="12">
        <v>2500</v>
      </c>
      <c r="D128" s="12">
        <v>2550</v>
      </c>
      <c r="E128" s="12">
        <f t="shared" si="21"/>
        <v>102</v>
      </c>
      <c r="F128" s="12" t="s">
        <v>16</v>
      </c>
      <c r="G128" s="12" t="s">
        <v>16</v>
      </c>
      <c r="H128" s="12" t="s">
        <v>16</v>
      </c>
      <c r="I128" s="12">
        <v>2500</v>
      </c>
      <c r="J128" s="12">
        <v>2550</v>
      </c>
      <c r="K128" s="12">
        <f t="shared" si="24"/>
        <v>102</v>
      </c>
      <c r="L128" s="12">
        <f t="shared" si="22"/>
        <v>2.5</v>
      </c>
      <c r="M128" s="12">
        <f t="shared" si="23"/>
        <v>2.5499999999999998</v>
      </c>
      <c r="N128" s="12">
        <f t="shared" ref="N128" si="32">M128/L128*100</f>
        <v>102</v>
      </c>
      <c r="O128" s="12" t="s">
        <v>16</v>
      </c>
      <c r="P128" s="12" t="s">
        <v>16</v>
      </c>
      <c r="Q128" s="12" t="s">
        <v>16</v>
      </c>
      <c r="R128" s="12">
        <f t="shared" si="25"/>
        <v>2.5</v>
      </c>
      <c r="S128" s="12">
        <f t="shared" si="26"/>
        <v>2.5499999999999998</v>
      </c>
      <c r="T128" s="12">
        <f t="shared" ref="T128" si="33">S128/R128*100</f>
        <v>102</v>
      </c>
      <c r="U128" s="4"/>
    </row>
    <row r="129" spans="1:21" x14ac:dyDescent="0.25">
      <c r="A129" s="17" t="s">
        <v>132</v>
      </c>
      <c r="B129" s="77" t="s">
        <v>636</v>
      </c>
      <c r="C129" s="12">
        <v>90500</v>
      </c>
      <c r="D129" s="12" t="s">
        <v>16</v>
      </c>
      <c r="E129" s="12" t="s">
        <v>16</v>
      </c>
      <c r="F129" s="12" t="s">
        <v>16</v>
      </c>
      <c r="G129" s="12" t="s">
        <v>16</v>
      </c>
      <c r="H129" s="12" t="s">
        <v>16</v>
      </c>
      <c r="I129" s="12">
        <v>90500</v>
      </c>
      <c r="J129" s="12" t="s">
        <v>16</v>
      </c>
      <c r="K129" s="12" t="s">
        <v>16</v>
      </c>
      <c r="L129" s="12">
        <f t="shared" si="22"/>
        <v>90.5</v>
      </c>
      <c r="M129" s="12" t="s">
        <v>16</v>
      </c>
      <c r="N129" s="12" t="s">
        <v>16</v>
      </c>
      <c r="O129" s="12" t="s">
        <v>16</v>
      </c>
      <c r="P129" s="12" t="s">
        <v>16</v>
      </c>
      <c r="Q129" s="12" t="s">
        <v>16</v>
      </c>
      <c r="R129" s="12">
        <f t="shared" si="25"/>
        <v>90.5</v>
      </c>
      <c r="S129" s="12" t="s">
        <v>16</v>
      </c>
      <c r="T129" s="12" t="s">
        <v>16</v>
      </c>
      <c r="U129" s="4"/>
    </row>
    <row r="130" spans="1:21" ht="78.75" x14ac:dyDescent="0.25">
      <c r="A130" s="17" t="s">
        <v>133</v>
      </c>
      <c r="B130" s="77" t="s">
        <v>637</v>
      </c>
      <c r="C130" s="12">
        <v>90500</v>
      </c>
      <c r="D130" s="12" t="s">
        <v>16</v>
      </c>
      <c r="E130" s="12" t="s">
        <v>16</v>
      </c>
      <c r="F130" s="12" t="s">
        <v>16</v>
      </c>
      <c r="G130" s="12" t="s">
        <v>16</v>
      </c>
      <c r="H130" s="12" t="s">
        <v>16</v>
      </c>
      <c r="I130" s="12">
        <v>90500</v>
      </c>
      <c r="J130" s="12" t="s">
        <v>16</v>
      </c>
      <c r="K130" s="12" t="s">
        <v>16</v>
      </c>
      <c r="L130" s="12">
        <f t="shared" si="22"/>
        <v>90.5</v>
      </c>
      <c r="M130" s="12" t="s">
        <v>16</v>
      </c>
      <c r="N130" s="12" t="s">
        <v>16</v>
      </c>
      <c r="O130" s="12" t="s">
        <v>16</v>
      </c>
      <c r="P130" s="12" t="s">
        <v>16</v>
      </c>
      <c r="Q130" s="12" t="s">
        <v>16</v>
      </c>
      <c r="R130" s="12">
        <f t="shared" si="25"/>
        <v>90.5</v>
      </c>
      <c r="S130" s="12" t="s">
        <v>16</v>
      </c>
      <c r="T130" s="12" t="s">
        <v>16</v>
      </c>
      <c r="U130" s="4"/>
    </row>
    <row r="131" spans="1:21" x14ac:dyDescent="0.25">
      <c r="A131" s="17" t="s">
        <v>134</v>
      </c>
      <c r="B131" s="77" t="s">
        <v>638</v>
      </c>
      <c r="C131" s="12">
        <v>205350</v>
      </c>
      <c r="D131" s="12">
        <v>429923.89</v>
      </c>
      <c r="E131" s="12">
        <f t="shared" si="21"/>
        <v>209.36152422692965</v>
      </c>
      <c r="F131" s="12" t="s">
        <v>16</v>
      </c>
      <c r="G131" s="12" t="s">
        <v>16</v>
      </c>
      <c r="H131" s="12" t="s">
        <v>16</v>
      </c>
      <c r="I131" s="12" t="s">
        <v>16</v>
      </c>
      <c r="J131" s="12">
        <v>-5000</v>
      </c>
      <c r="K131" s="12" t="s">
        <v>16</v>
      </c>
      <c r="L131" s="12">
        <f t="shared" si="22"/>
        <v>205.35</v>
      </c>
      <c r="M131" s="12">
        <f t="shared" si="23"/>
        <v>429.92389000000003</v>
      </c>
      <c r="N131" s="12">
        <f t="shared" ref="N131" si="34">M131/L131*100</f>
        <v>209.36152422692965</v>
      </c>
      <c r="O131" s="12" t="s">
        <v>16</v>
      </c>
      <c r="P131" s="12" t="s">
        <v>16</v>
      </c>
      <c r="Q131" s="12" t="s">
        <v>16</v>
      </c>
      <c r="R131" s="12" t="s">
        <v>16</v>
      </c>
      <c r="S131" s="12">
        <f t="shared" si="26"/>
        <v>-5</v>
      </c>
      <c r="T131" s="12" t="s">
        <v>16</v>
      </c>
      <c r="U131" s="4"/>
    </row>
    <row r="132" spans="1:21" x14ac:dyDescent="0.25">
      <c r="A132" s="17" t="s">
        <v>135</v>
      </c>
      <c r="B132" s="77" t="s">
        <v>639</v>
      </c>
      <c r="C132" s="12" t="s">
        <v>16</v>
      </c>
      <c r="D132" s="12">
        <v>-9926.11</v>
      </c>
      <c r="E132" s="12" t="s">
        <v>16</v>
      </c>
      <c r="F132" s="12" t="s">
        <v>16</v>
      </c>
      <c r="G132" s="12" t="s">
        <v>16</v>
      </c>
      <c r="H132" s="12" t="s">
        <v>16</v>
      </c>
      <c r="I132" s="12" t="s">
        <v>16</v>
      </c>
      <c r="J132" s="12">
        <v>-5000</v>
      </c>
      <c r="K132" s="12" t="s">
        <v>16</v>
      </c>
      <c r="L132" s="12" t="s">
        <v>16</v>
      </c>
      <c r="M132" s="12">
        <f t="shared" si="23"/>
        <v>-9.9261100000000013</v>
      </c>
      <c r="N132" s="12" t="s">
        <v>16</v>
      </c>
      <c r="O132" s="12" t="s">
        <v>16</v>
      </c>
      <c r="P132" s="12" t="s">
        <v>16</v>
      </c>
      <c r="Q132" s="12" t="s">
        <v>16</v>
      </c>
      <c r="R132" s="12" t="s">
        <v>16</v>
      </c>
      <c r="S132" s="12">
        <f t="shared" si="26"/>
        <v>-5</v>
      </c>
      <c r="T132" s="12" t="s">
        <v>16</v>
      </c>
      <c r="U132" s="4"/>
    </row>
    <row r="133" spans="1:21" ht="22.5" x14ac:dyDescent="0.25">
      <c r="A133" s="17" t="s">
        <v>136</v>
      </c>
      <c r="B133" s="77" t="s">
        <v>640</v>
      </c>
      <c r="C133" s="12" t="s">
        <v>16</v>
      </c>
      <c r="D133" s="12">
        <v>-5000</v>
      </c>
      <c r="E133" s="12" t="s">
        <v>16</v>
      </c>
      <c r="F133" s="12" t="s">
        <v>16</v>
      </c>
      <c r="G133" s="12" t="s">
        <v>16</v>
      </c>
      <c r="H133" s="12" t="s">
        <v>16</v>
      </c>
      <c r="I133" s="12" t="s">
        <v>16</v>
      </c>
      <c r="J133" s="12">
        <v>-5000</v>
      </c>
      <c r="K133" s="12" t="s">
        <v>16</v>
      </c>
      <c r="L133" s="12" t="s">
        <v>16</v>
      </c>
      <c r="M133" s="12">
        <f t="shared" si="23"/>
        <v>-5</v>
      </c>
      <c r="N133" s="12" t="s">
        <v>16</v>
      </c>
      <c r="O133" s="12" t="s">
        <v>16</v>
      </c>
      <c r="P133" s="12" t="s">
        <v>16</v>
      </c>
      <c r="Q133" s="12" t="s">
        <v>16</v>
      </c>
      <c r="R133" s="12" t="s">
        <v>16</v>
      </c>
      <c r="S133" s="12">
        <f t="shared" si="26"/>
        <v>-5</v>
      </c>
      <c r="T133" s="12" t="s">
        <v>16</v>
      </c>
      <c r="U133" s="4"/>
    </row>
    <row r="134" spans="1:21" ht="22.5" x14ac:dyDescent="0.25">
      <c r="A134" s="17" t="s">
        <v>137</v>
      </c>
      <c r="B134" s="77" t="s">
        <v>641</v>
      </c>
      <c r="C134" s="12" t="s">
        <v>16</v>
      </c>
      <c r="D134" s="12">
        <v>-4926.1099999999997</v>
      </c>
      <c r="E134" s="12" t="s">
        <v>16</v>
      </c>
      <c r="F134" s="12" t="s">
        <v>16</v>
      </c>
      <c r="G134" s="12" t="s">
        <v>16</v>
      </c>
      <c r="H134" s="12" t="s">
        <v>16</v>
      </c>
      <c r="I134" s="12" t="s">
        <v>16</v>
      </c>
      <c r="J134" s="12" t="s">
        <v>16</v>
      </c>
      <c r="K134" s="12" t="s">
        <v>16</v>
      </c>
      <c r="L134" s="12" t="s">
        <v>16</v>
      </c>
      <c r="M134" s="12">
        <f t="shared" si="23"/>
        <v>-4.9261099999999995</v>
      </c>
      <c r="N134" s="12" t="s">
        <v>16</v>
      </c>
      <c r="O134" s="12" t="s">
        <v>16</v>
      </c>
      <c r="P134" s="12" t="s">
        <v>16</v>
      </c>
      <c r="Q134" s="12" t="s">
        <v>16</v>
      </c>
      <c r="R134" s="12" t="s">
        <v>16</v>
      </c>
      <c r="S134" s="12" t="s">
        <v>16</v>
      </c>
      <c r="T134" s="12" t="s">
        <v>16</v>
      </c>
      <c r="U134" s="4"/>
    </row>
    <row r="135" spans="1:21" x14ac:dyDescent="0.25">
      <c r="A135" s="17" t="s">
        <v>138</v>
      </c>
      <c r="B135" s="77" t="s">
        <v>642</v>
      </c>
      <c r="C135" s="12">
        <v>205350</v>
      </c>
      <c r="D135" s="12">
        <v>439850</v>
      </c>
      <c r="E135" s="12">
        <f t="shared" si="21"/>
        <v>214.19527635743853</v>
      </c>
      <c r="F135" s="12" t="s">
        <v>16</v>
      </c>
      <c r="G135" s="12" t="s">
        <v>16</v>
      </c>
      <c r="H135" s="12" t="s">
        <v>16</v>
      </c>
      <c r="I135" s="12" t="s">
        <v>16</v>
      </c>
      <c r="J135" s="12" t="s">
        <v>16</v>
      </c>
      <c r="K135" s="12" t="s">
        <v>16</v>
      </c>
      <c r="L135" s="12">
        <f t="shared" si="22"/>
        <v>205.35</v>
      </c>
      <c r="M135" s="12">
        <f t="shared" si="23"/>
        <v>439.85</v>
      </c>
      <c r="N135" s="12">
        <f t="shared" ref="N135:N180" si="35">M135/L135*100</f>
        <v>214.19527635743853</v>
      </c>
      <c r="O135" s="12" t="s">
        <v>16</v>
      </c>
      <c r="P135" s="12" t="s">
        <v>16</v>
      </c>
      <c r="Q135" s="12" t="s">
        <v>16</v>
      </c>
      <c r="R135" s="12" t="s">
        <v>16</v>
      </c>
      <c r="S135" s="12" t="s">
        <v>16</v>
      </c>
      <c r="T135" s="12" t="s">
        <v>16</v>
      </c>
      <c r="U135" s="4"/>
    </row>
    <row r="136" spans="1:21" ht="22.5" x14ac:dyDescent="0.25">
      <c r="A136" s="17" t="s">
        <v>139</v>
      </c>
      <c r="B136" s="77" t="s">
        <v>643</v>
      </c>
      <c r="C136" s="12">
        <v>205350</v>
      </c>
      <c r="D136" s="12">
        <v>439850</v>
      </c>
      <c r="E136" s="12">
        <f t="shared" si="21"/>
        <v>214.19527635743853</v>
      </c>
      <c r="F136" s="12" t="s">
        <v>16</v>
      </c>
      <c r="G136" s="12" t="s">
        <v>16</v>
      </c>
      <c r="H136" s="12" t="s">
        <v>16</v>
      </c>
      <c r="I136" s="12" t="s">
        <v>16</v>
      </c>
      <c r="J136" s="12" t="s">
        <v>16</v>
      </c>
      <c r="K136" s="12" t="s">
        <v>16</v>
      </c>
      <c r="L136" s="12">
        <f t="shared" si="22"/>
        <v>205.35</v>
      </c>
      <c r="M136" s="12">
        <f t="shared" si="23"/>
        <v>439.85</v>
      </c>
      <c r="N136" s="12">
        <f t="shared" si="35"/>
        <v>214.19527635743853</v>
      </c>
      <c r="O136" s="12" t="s">
        <v>16</v>
      </c>
      <c r="P136" s="12" t="s">
        <v>16</v>
      </c>
      <c r="Q136" s="12" t="s">
        <v>16</v>
      </c>
      <c r="R136" s="12" t="s">
        <v>16</v>
      </c>
      <c r="S136" s="12" t="s">
        <v>16</v>
      </c>
      <c r="T136" s="12" t="s">
        <v>16</v>
      </c>
      <c r="U136" s="4"/>
    </row>
    <row r="137" spans="1:21" x14ac:dyDescent="0.25">
      <c r="A137" s="17" t="s">
        <v>140</v>
      </c>
      <c r="B137" s="77" t="s">
        <v>644</v>
      </c>
      <c r="C137" s="12">
        <v>594358981.99000001</v>
      </c>
      <c r="D137" s="12">
        <v>405410866.88999999</v>
      </c>
      <c r="E137" s="12">
        <f t="shared" si="21"/>
        <v>68.209765339563916</v>
      </c>
      <c r="F137" s="12">
        <v>56846365.240000002</v>
      </c>
      <c r="G137" s="12">
        <v>42034235.340000004</v>
      </c>
      <c r="H137" s="12">
        <f t="shared" ref="H137:H138" si="36">G137/F137*100</f>
        <v>73.943576097672064</v>
      </c>
      <c r="I137" s="12">
        <v>571571249.55999994</v>
      </c>
      <c r="J137" s="12">
        <v>388012544.75999999</v>
      </c>
      <c r="K137" s="12">
        <f t="shared" si="24"/>
        <v>67.885245288088768</v>
      </c>
      <c r="L137" s="12">
        <f t="shared" si="22"/>
        <v>594358.98199</v>
      </c>
      <c r="M137" s="12">
        <f t="shared" si="23"/>
        <v>405410.86689</v>
      </c>
      <c r="N137" s="12">
        <f t="shared" si="35"/>
        <v>68.209765339563916</v>
      </c>
      <c r="O137" s="12">
        <f t="shared" ref="O137:O140" si="37">F137/1000</f>
        <v>56846.365239999999</v>
      </c>
      <c r="P137" s="12">
        <f t="shared" ref="P137:P138" si="38">G137/1000</f>
        <v>42034.235340000007</v>
      </c>
      <c r="Q137" s="12">
        <f t="shared" ref="Q137:Q138" si="39">P137/O137*100</f>
        <v>73.943576097672064</v>
      </c>
      <c r="R137" s="12">
        <f t="shared" si="25"/>
        <v>571571.24955999991</v>
      </c>
      <c r="S137" s="12">
        <f t="shared" si="26"/>
        <v>388012.54476000002</v>
      </c>
      <c r="T137" s="12">
        <f t="shared" ref="T137:T141" si="40">S137/R137*100</f>
        <v>67.885245288088782</v>
      </c>
      <c r="U137" s="4"/>
    </row>
    <row r="138" spans="1:21" ht="22.5" x14ac:dyDescent="0.25">
      <c r="A138" s="17" t="s">
        <v>141</v>
      </c>
      <c r="B138" s="77" t="s">
        <v>645</v>
      </c>
      <c r="C138" s="12">
        <v>593068389.66999996</v>
      </c>
      <c r="D138" s="12">
        <v>404120248.45999998</v>
      </c>
      <c r="E138" s="12">
        <f t="shared" si="21"/>
        <v>68.140581339171348</v>
      </c>
      <c r="F138" s="12">
        <v>56846365.240000002</v>
      </c>
      <c r="G138" s="12">
        <v>42034235.340000004</v>
      </c>
      <c r="H138" s="12">
        <f t="shared" si="36"/>
        <v>73.943576097672064</v>
      </c>
      <c r="I138" s="12">
        <v>570376557.24000001</v>
      </c>
      <c r="J138" s="12">
        <v>386817852.44</v>
      </c>
      <c r="K138" s="12">
        <f t="shared" si="24"/>
        <v>67.817978759817237</v>
      </c>
      <c r="L138" s="12">
        <f t="shared" si="22"/>
        <v>593068.38966999995</v>
      </c>
      <c r="M138" s="12">
        <f t="shared" si="23"/>
        <v>404120.24845999997</v>
      </c>
      <c r="N138" s="12">
        <f t="shared" si="35"/>
        <v>68.140581339171348</v>
      </c>
      <c r="O138" s="12">
        <f t="shared" si="37"/>
        <v>56846.365239999999</v>
      </c>
      <c r="P138" s="12">
        <f t="shared" si="38"/>
        <v>42034.235340000007</v>
      </c>
      <c r="Q138" s="12">
        <f t="shared" si="39"/>
        <v>73.943576097672064</v>
      </c>
      <c r="R138" s="12">
        <f t="shared" si="25"/>
        <v>570376.55723999999</v>
      </c>
      <c r="S138" s="12">
        <f t="shared" si="26"/>
        <v>386817.85243999999</v>
      </c>
      <c r="T138" s="12">
        <f t="shared" si="40"/>
        <v>67.817978759817237</v>
      </c>
      <c r="U138" s="4"/>
    </row>
    <row r="139" spans="1:21" ht="22.5" x14ac:dyDescent="0.25">
      <c r="A139" s="17" t="s">
        <v>142</v>
      </c>
      <c r="B139" s="77" t="s">
        <v>646</v>
      </c>
      <c r="C139" s="12">
        <v>103768600</v>
      </c>
      <c r="D139" s="12">
        <v>77873300</v>
      </c>
      <c r="E139" s="12">
        <f t="shared" si="21"/>
        <v>75.04514853240768</v>
      </c>
      <c r="F139" s="12">
        <v>19100</v>
      </c>
      <c r="G139" s="12" t="s">
        <v>16</v>
      </c>
      <c r="H139" s="12" t="s">
        <v>16</v>
      </c>
      <c r="I139" s="12">
        <v>97829800</v>
      </c>
      <c r="J139" s="12">
        <v>73372500</v>
      </c>
      <c r="K139" s="12">
        <f t="shared" si="24"/>
        <v>75.000153327513715</v>
      </c>
      <c r="L139" s="12">
        <f t="shared" si="22"/>
        <v>103768.6</v>
      </c>
      <c r="M139" s="12">
        <f t="shared" si="23"/>
        <v>77873.3</v>
      </c>
      <c r="N139" s="12">
        <f t="shared" si="35"/>
        <v>75.04514853240768</v>
      </c>
      <c r="O139" s="12">
        <f t="shared" si="37"/>
        <v>19.100000000000001</v>
      </c>
      <c r="P139" s="12" t="s">
        <v>16</v>
      </c>
      <c r="Q139" s="12" t="s">
        <v>16</v>
      </c>
      <c r="R139" s="12">
        <f t="shared" si="25"/>
        <v>97829.8</v>
      </c>
      <c r="S139" s="12">
        <f t="shared" si="26"/>
        <v>73372.5</v>
      </c>
      <c r="T139" s="12">
        <f t="shared" si="40"/>
        <v>75.000153327513701</v>
      </c>
      <c r="U139" s="4"/>
    </row>
    <row r="140" spans="1:21" x14ac:dyDescent="0.25">
      <c r="A140" s="17" t="s">
        <v>143</v>
      </c>
      <c r="B140" s="77" t="s">
        <v>647</v>
      </c>
      <c r="C140" s="12">
        <v>39979900</v>
      </c>
      <c r="D140" s="12">
        <v>30008200</v>
      </c>
      <c r="E140" s="12">
        <f t="shared" si="21"/>
        <v>75.058216753918856</v>
      </c>
      <c r="F140" s="12">
        <v>19100</v>
      </c>
      <c r="G140" s="12" t="s">
        <v>16</v>
      </c>
      <c r="H140" s="12" t="s">
        <v>16</v>
      </c>
      <c r="I140" s="12">
        <v>36527900</v>
      </c>
      <c r="J140" s="12">
        <v>27396000</v>
      </c>
      <c r="K140" s="12">
        <f t="shared" si="24"/>
        <v>75.000205322506901</v>
      </c>
      <c r="L140" s="12">
        <f t="shared" si="22"/>
        <v>39979.9</v>
      </c>
      <c r="M140" s="12">
        <f t="shared" si="23"/>
        <v>30008.2</v>
      </c>
      <c r="N140" s="12">
        <f t="shared" si="35"/>
        <v>75.058216753918842</v>
      </c>
      <c r="O140" s="12">
        <f t="shared" si="37"/>
        <v>19.100000000000001</v>
      </c>
      <c r="P140" s="12" t="s">
        <v>16</v>
      </c>
      <c r="Q140" s="12" t="s">
        <v>16</v>
      </c>
      <c r="R140" s="12">
        <f t="shared" si="25"/>
        <v>36527.9</v>
      </c>
      <c r="S140" s="12">
        <f t="shared" si="26"/>
        <v>27396</v>
      </c>
      <c r="T140" s="12">
        <f t="shared" si="40"/>
        <v>75.000205322506901</v>
      </c>
      <c r="U140" s="4"/>
    </row>
    <row r="141" spans="1:21" ht="33.75" x14ac:dyDescent="0.25">
      <c r="A141" s="17" t="s">
        <v>144</v>
      </c>
      <c r="B141" s="77" t="s">
        <v>648</v>
      </c>
      <c r="C141" s="12">
        <v>36527900</v>
      </c>
      <c r="D141" s="12">
        <v>27396000</v>
      </c>
      <c r="E141" s="12">
        <f t="shared" si="21"/>
        <v>75.000205322506901</v>
      </c>
      <c r="F141" s="12" t="s">
        <v>16</v>
      </c>
      <c r="G141" s="12" t="s">
        <v>16</v>
      </c>
      <c r="H141" s="12" t="s">
        <v>16</v>
      </c>
      <c r="I141" s="12">
        <v>36527900</v>
      </c>
      <c r="J141" s="12">
        <v>27396000</v>
      </c>
      <c r="K141" s="12">
        <f t="shared" si="24"/>
        <v>75.000205322506901</v>
      </c>
      <c r="L141" s="12">
        <f t="shared" si="22"/>
        <v>36527.9</v>
      </c>
      <c r="M141" s="12">
        <f t="shared" si="23"/>
        <v>27396</v>
      </c>
      <c r="N141" s="12">
        <f t="shared" si="35"/>
        <v>75.000205322506901</v>
      </c>
      <c r="O141" s="12" t="s">
        <v>16</v>
      </c>
      <c r="P141" s="12" t="s">
        <v>16</v>
      </c>
      <c r="Q141" s="12" t="s">
        <v>16</v>
      </c>
      <c r="R141" s="12">
        <f t="shared" si="25"/>
        <v>36527.9</v>
      </c>
      <c r="S141" s="12">
        <f t="shared" si="26"/>
        <v>27396</v>
      </c>
      <c r="T141" s="12">
        <f t="shared" si="40"/>
        <v>75.000205322506901</v>
      </c>
      <c r="U141" s="4"/>
    </row>
    <row r="142" spans="1:21" ht="33.75" x14ac:dyDescent="0.25">
      <c r="A142" s="17" t="s">
        <v>145</v>
      </c>
      <c r="B142" s="77" t="s">
        <v>649</v>
      </c>
      <c r="C142" s="12">
        <v>3452000</v>
      </c>
      <c r="D142" s="12">
        <v>2612200</v>
      </c>
      <c r="E142" s="12">
        <f t="shared" si="21"/>
        <v>75.672074159907297</v>
      </c>
      <c r="F142" s="12">
        <v>19100</v>
      </c>
      <c r="G142" s="12" t="s">
        <v>16</v>
      </c>
      <c r="H142" s="12" t="s">
        <v>16</v>
      </c>
      <c r="I142" s="12" t="s">
        <v>16</v>
      </c>
      <c r="J142" s="12" t="s">
        <v>16</v>
      </c>
      <c r="K142" s="12" t="s">
        <v>16</v>
      </c>
      <c r="L142" s="12">
        <f t="shared" si="22"/>
        <v>3452</v>
      </c>
      <c r="M142" s="12">
        <f t="shared" si="23"/>
        <v>2612.1999999999998</v>
      </c>
      <c r="N142" s="12">
        <f t="shared" si="35"/>
        <v>75.672074159907297</v>
      </c>
      <c r="O142" s="12">
        <f>F142/1000</f>
        <v>19.100000000000001</v>
      </c>
      <c r="P142" s="12" t="s">
        <v>16</v>
      </c>
      <c r="Q142" s="12" t="s">
        <v>16</v>
      </c>
      <c r="R142" s="12" t="s">
        <v>16</v>
      </c>
      <c r="S142" s="12" t="s">
        <v>16</v>
      </c>
      <c r="T142" s="12" t="s">
        <v>16</v>
      </c>
      <c r="U142" s="4"/>
    </row>
    <row r="143" spans="1:21" ht="22.5" x14ac:dyDescent="0.25">
      <c r="A143" s="17" t="s">
        <v>146</v>
      </c>
      <c r="B143" s="77" t="s">
        <v>650</v>
      </c>
      <c r="C143" s="12">
        <v>63788700</v>
      </c>
      <c r="D143" s="12">
        <v>47865100</v>
      </c>
      <c r="E143" s="12">
        <f t="shared" ref="E143:E200" si="41">D143/C143*100</f>
        <v>75.036957956503272</v>
      </c>
      <c r="F143" s="12" t="s">
        <v>16</v>
      </c>
      <c r="G143" s="12" t="s">
        <v>16</v>
      </c>
      <c r="H143" s="12" t="s">
        <v>16</v>
      </c>
      <c r="I143" s="12">
        <v>61301900</v>
      </c>
      <c r="J143" s="12">
        <v>45976500</v>
      </c>
      <c r="K143" s="12">
        <f t="shared" ref="K143:K200" si="42">J143/I143*100</f>
        <v>75.000122345310672</v>
      </c>
      <c r="L143" s="12">
        <f t="shared" ref="L143:L200" si="43">C143/1000</f>
        <v>63788.7</v>
      </c>
      <c r="M143" s="12">
        <f t="shared" ref="M143:M200" si="44">D143/1000</f>
        <v>47865.1</v>
      </c>
      <c r="N143" s="12">
        <f t="shared" si="35"/>
        <v>75.036957956503272</v>
      </c>
      <c r="O143" s="12" t="s">
        <v>16</v>
      </c>
      <c r="P143" s="12" t="s">
        <v>16</v>
      </c>
      <c r="Q143" s="12" t="s">
        <v>16</v>
      </c>
      <c r="R143" s="12">
        <f t="shared" ref="R143:R200" si="45">I143/1000</f>
        <v>61301.9</v>
      </c>
      <c r="S143" s="12">
        <f t="shared" ref="S143:S200" si="46">J143/1000</f>
        <v>45976.5</v>
      </c>
      <c r="T143" s="12">
        <f t="shared" ref="T143:T144" si="47">S143/R143*100</f>
        <v>75.000122345310658</v>
      </c>
      <c r="U143" s="4"/>
    </row>
    <row r="144" spans="1:21" ht="22.5" x14ac:dyDescent="0.25">
      <c r="A144" s="17" t="s">
        <v>147</v>
      </c>
      <c r="B144" s="77" t="s">
        <v>651</v>
      </c>
      <c r="C144" s="12">
        <v>61301900</v>
      </c>
      <c r="D144" s="12">
        <v>45976500</v>
      </c>
      <c r="E144" s="12">
        <f t="shared" si="41"/>
        <v>75.000122345310672</v>
      </c>
      <c r="F144" s="12" t="s">
        <v>16</v>
      </c>
      <c r="G144" s="12" t="s">
        <v>16</v>
      </c>
      <c r="H144" s="12" t="s">
        <v>16</v>
      </c>
      <c r="I144" s="12">
        <v>61301900</v>
      </c>
      <c r="J144" s="12">
        <v>45976500</v>
      </c>
      <c r="K144" s="12">
        <f t="shared" si="42"/>
        <v>75.000122345310672</v>
      </c>
      <c r="L144" s="12">
        <f t="shared" si="43"/>
        <v>61301.9</v>
      </c>
      <c r="M144" s="12">
        <f t="shared" si="44"/>
        <v>45976.5</v>
      </c>
      <c r="N144" s="12">
        <f t="shared" si="35"/>
        <v>75.000122345310658</v>
      </c>
      <c r="O144" s="12" t="s">
        <v>16</v>
      </c>
      <c r="P144" s="12" t="s">
        <v>16</v>
      </c>
      <c r="Q144" s="12" t="s">
        <v>16</v>
      </c>
      <c r="R144" s="12">
        <f t="shared" si="45"/>
        <v>61301.9</v>
      </c>
      <c r="S144" s="12">
        <f t="shared" si="46"/>
        <v>45976.5</v>
      </c>
      <c r="T144" s="12">
        <f t="shared" si="47"/>
        <v>75.000122345310658</v>
      </c>
      <c r="U144" s="4"/>
    </row>
    <row r="145" spans="1:21" ht="22.5" x14ac:dyDescent="0.25">
      <c r="A145" s="17" t="s">
        <v>148</v>
      </c>
      <c r="B145" s="77" t="s">
        <v>652</v>
      </c>
      <c r="C145" s="12">
        <v>2486800</v>
      </c>
      <c r="D145" s="12">
        <v>1888600</v>
      </c>
      <c r="E145" s="12">
        <f t="shared" si="41"/>
        <v>75.944989544796528</v>
      </c>
      <c r="F145" s="12" t="s">
        <v>16</v>
      </c>
      <c r="G145" s="12" t="s">
        <v>16</v>
      </c>
      <c r="H145" s="12" t="s">
        <v>16</v>
      </c>
      <c r="I145" s="12" t="s">
        <v>16</v>
      </c>
      <c r="J145" s="12" t="s">
        <v>16</v>
      </c>
      <c r="K145" s="12" t="s">
        <v>16</v>
      </c>
      <c r="L145" s="12">
        <f t="shared" si="43"/>
        <v>2486.8000000000002</v>
      </c>
      <c r="M145" s="12">
        <f t="shared" si="44"/>
        <v>1888.6</v>
      </c>
      <c r="N145" s="12">
        <f t="shared" si="35"/>
        <v>75.944989544796513</v>
      </c>
      <c r="O145" s="12" t="s">
        <v>16</v>
      </c>
      <c r="P145" s="12" t="s">
        <v>16</v>
      </c>
      <c r="Q145" s="12" t="s">
        <v>16</v>
      </c>
      <c r="R145" s="12" t="s">
        <v>16</v>
      </c>
      <c r="S145" s="12" t="s">
        <v>16</v>
      </c>
      <c r="T145" s="12" t="s">
        <v>16</v>
      </c>
      <c r="U145" s="4"/>
    </row>
    <row r="146" spans="1:21" ht="22.5" x14ac:dyDescent="0.25">
      <c r="A146" s="17" t="s">
        <v>149</v>
      </c>
      <c r="B146" s="77" t="s">
        <v>653</v>
      </c>
      <c r="C146" s="12">
        <v>268050598.87</v>
      </c>
      <c r="D146" s="12">
        <v>170084061.91</v>
      </c>
      <c r="E146" s="12">
        <f t="shared" si="41"/>
        <v>63.452222314372776</v>
      </c>
      <c r="F146" s="12">
        <v>3568500</v>
      </c>
      <c r="G146" s="12">
        <v>2971300</v>
      </c>
      <c r="H146" s="12">
        <f>G146/F146*100</f>
        <v>83.264677035168845</v>
      </c>
      <c r="I146" s="12">
        <v>253755527.44</v>
      </c>
      <c r="J146" s="12">
        <v>159106321.09</v>
      </c>
      <c r="K146" s="12">
        <f t="shared" si="42"/>
        <v>62.700632650305664</v>
      </c>
      <c r="L146" s="12">
        <f t="shared" si="43"/>
        <v>268050.59886999999</v>
      </c>
      <c r="M146" s="12">
        <f t="shared" si="44"/>
        <v>170084.06190999999</v>
      </c>
      <c r="N146" s="12">
        <f t="shared" si="35"/>
        <v>63.452222314372776</v>
      </c>
      <c r="O146" s="12">
        <f>F146/1000</f>
        <v>3568.5</v>
      </c>
      <c r="P146" s="12">
        <f>G146/1000</f>
        <v>2971.3</v>
      </c>
      <c r="Q146" s="12">
        <f>P146/O146*100</f>
        <v>83.264677035168845</v>
      </c>
      <c r="R146" s="12">
        <f t="shared" si="45"/>
        <v>253755.52744000001</v>
      </c>
      <c r="S146" s="12">
        <f t="shared" si="46"/>
        <v>159106.32109000001</v>
      </c>
      <c r="T146" s="12">
        <f t="shared" ref="T146:T156" si="48">S146/R146*100</f>
        <v>62.700632650305678</v>
      </c>
      <c r="U146" s="4"/>
    </row>
    <row r="147" spans="1:21" ht="78.75" x14ac:dyDescent="0.25">
      <c r="A147" s="17" t="s">
        <v>150</v>
      </c>
      <c r="B147" s="77" t="s">
        <v>654</v>
      </c>
      <c r="C147" s="12">
        <v>38373642.659999996</v>
      </c>
      <c r="D147" s="12">
        <v>17577772.629999999</v>
      </c>
      <c r="E147" s="12">
        <f t="shared" si="41"/>
        <v>45.806890906196813</v>
      </c>
      <c r="F147" s="12" t="s">
        <v>16</v>
      </c>
      <c r="G147" s="12" t="s">
        <v>16</v>
      </c>
      <c r="H147" s="12" t="s">
        <v>16</v>
      </c>
      <c r="I147" s="12">
        <v>38373642.659999996</v>
      </c>
      <c r="J147" s="12">
        <v>17577772.629999999</v>
      </c>
      <c r="K147" s="12">
        <f t="shared" si="42"/>
        <v>45.806890906196813</v>
      </c>
      <c r="L147" s="12">
        <f t="shared" si="43"/>
        <v>38373.642659999998</v>
      </c>
      <c r="M147" s="12">
        <f t="shared" si="44"/>
        <v>17577.772629999999</v>
      </c>
      <c r="N147" s="12">
        <f t="shared" si="35"/>
        <v>45.806890906196813</v>
      </c>
      <c r="O147" s="12" t="s">
        <v>16</v>
      </c>
      <c r="P147" s="12" t="s">
        <v>16</v>
      </c>
      <c r="Q147" s="12" t="s">
        <v>16</v>
      </c>
      <c r="R147" s="12">
        <f t="shared" si="45"/>
        <v>38373.642659999998</v>
      </c>
      <c r="S147" s="12">
        <f t="shared" si="46"/>
        <v>17577.772629999999</v>
      </c>
      <c r="T147" s="12">
        <f t="shared" si="48"/>
        <v>45.806890906196813</v>
      </c>
      <c r="U147" s="4"/>
    </row>
    <row r="148" spans="1:21" ht="78.75" x14ac:dyDescent="0.25">
      <c r="A148" s="17" t="s">
        <v>151</v>
      </c>
      <c r="B148" s="77" t="s">
        <v>655</v>
      </c>
      <c r="C148" s="12">
        <v>38373642.659999996</v>
      </c>
      <c r="D148" s="12">
        <v>17577772.629999999</v>
      </c>
      <c r="E148" s="12">
        <f t="shared" si="41"/>
        <v>45.806890906196813</v>
      </c>
      <c r="F148" s="12" t="s">
        <v>16</v>
      </c>
      <c r="G148" s="12" t="s">
        <v>16</v>
      </c>
      <c r="H148" s="12" t="s">
        <v>16</v>
      </c>
      <c r="I148" s="12">
        <v>38373642.659999996</v>
      </c>
      <c r="J148" s="12">
        <v>17577772.629999999</v>
      </c>
      <c r="K148" s="12">
        <f t="shared" si="42"/>
        <v>45.806890906196813</v>
      </c>
      <c r="L148" s="12">
        <f t="shared" si="43"/>
        <v>38373.642659999998</v>
      </c>
      <c r="M148" s="12">
        <f t="shared" si="44"/>
        <v>17577.772629999999</v>
      </c>
      <c r="N148" s="12">
        <f t="shared" si="35"/>
        <v>45.806890906196813</v>
      </c>
      <c r="O148" s="12" t="s">
        <v>16</v>
      </c>
      <c r="P148" s="12" t="s">
        <v>16</v>
      </c>
      <c r="Q148" s="12" t="s">
        <v>16</v>
      </c>
      <c r="R148" s="12">
        <f t="shared" si="45"/>
        <v>38373.642659999998</v>
      </c>
      <c r="S148" s="12">
        <f t="shared" si="46"/>
        <v>17577.772629999999</v>
      </c>
      <c r="T148" s="12">
        <f t="shared" si="48"/>
        <v>45.806890906196813</v>
      </c>
      <c r="U148" s="4"/>
    </row>
    <row r="149" spans="1:21" ht="63" customHeight="1" x14ac:dyDescent="0.25">
      <c r="A149" s="17" t="s">
        <v>152</v>
      </c>
      <c r="B149" s="77" t="s">
        <v>656</v>
      </c>
      <c r="C149" s="12">
        <v>783135.56</v>
      </c>
      <c r="D149" s="12">
        <v>358730.05</v>
      </c>
      <c r="E149" s="12">
        <f t="shared" si="41"/>
        <v>45.806890699740407</v>
      </c>
      <c r="F149" s="12" t="s">
        <v>16</v>
      </c>
      <c r="G149" s="12" t="s">
        <v>16</v>
      </c>
      <c r="H149" s="12" t="s">
        <v>16</v>
      </c>
      <c r="I149" s="12">
        <v>783135.56</v>
      </c>
      <c r="J149" s="12">
        <v>358730.05</v>
      </c>
      <c r="K149" s="12">
        <f t="shared" si="42"/>
        <v>45.806890699740407</v>
      </c>
      <c r="L149" s="12">
        <f t="shared" si="43"/>
        <v>783.13556000000005</v>
      </c>
      <c r="M149" s="12">
        <f t="shared" si="44"/>
        <v>358.73005000000001</v>
      </c>
      <c r="N149" s="12">
        <f t="shared" si="35"/>
        <v>45.806890699740407</v>
      </c>
      <c r="O149" s="12" t="s">
        <v>16</v>
      </c>
      <c r="P149" s="12" t="s">
        <v>16</v>
      </c>
      <c r="Q149" s="12" t="s">
        <v>16</v>
      </c>
      <c r="R149" s="12">
        <f t="shared" si="45"/>
        <v>783.13556000000005</v>
      </c>
      <c r="S149" s="12">
        <f t="shared" si="46"/>
        <v>358.73005000000001</v>
      </c>
      <c r="T149" s="12">
        <f t="shared" si="48"/>
        <v>45.806890699740407</v>
      </c>
      <c r="U149" s="4"/>
    </row>
    <row r="150" spans="1:21" ht="63" customHeight="1" x14ac:dyDescent="0.25">
      <c r="A150" s="17" t="s">
        <v>153</v>
      </c>
      <c r="B150" s="77" t="s">
        <v>657</v>
      </c>
      <c r="C150" s="12">
        <v>783135.56</v>
      </c>
      <c r="D150" s="12">
        <v>358730.05</v>
      </c>
      <c r="E150" s="12">
        <f t="shared" si="41"/>
        <v>45.806890699740407</v>
      </c>
      <c r="F150" s="12" t="s">
        <v>16</v>
      </c>
      <c r="G150" s="12" t="s">
        <v>16</v>
      </c>
      <c r="H150" s="12" t="s">
        <v>16</v>
      </c>
      <c r="I150" s="12">
        <v>783135.56</v>
      </c>
      <c r="J150" s="12">
        <v>358730.05</v>
      </c>
      <c r="K150" s="12">
        <f t="shared" si="42"/>
        <v>45.806890699740407</v>
      </c>
      <c r="L150" s="12">
        <f t="shared" si="43"/>
        <v>783.13556000000005</v>
      </c>
      <c r="M150" s="12">
        <f t="shared" si="44"/>
        <v>358.73005000000001</v>
      </c>
      <c r="N150" s="12">
        <f t="shared" si="35"/>
        <v>45.806890699740407</v>
      </c>
      <c r="O150" s="12" t="s">
        <v>16</v>
      </c>
      <c r="P150" s="12" t="s">
        <v>16</v>
      </c>
      <c r="Q150" s="12" t="s">
        <v>16</v>
      </c>
      <c r="R150" s="12">
        <f t="shared" si="45"/>
        <v>783.13556000000005</v>
      </c>
      <c r="S150" s="12">
        <f t="shared" si="46"/>
        <v>358.73005000000001</v>
      </c>
      <c r="T150" s="12">
        <f t="shared" si="48"/>
        <v>45.806890699740407</v>
      </c>
      <c r="U150" s="4"/>
    </row>
    <row r="151" spans="1:21" ht="22.5" x14ac:dyDescent="0.25">
      <c r="A151" s="17" t="s">
        <v>154</v>
      </c>
      <c r="B151" s="77" t="s">
        <v>658</v>
      </c>
      <c r="C151" s="12">
        <v>121965947.78</v>
      </c>
      <c r="D151" s="12">
        <v>65013816.310000002</v>
      </c>
      <c r="E151" s="12">
        <f t="shared" si="41"/>
        <v>53.304891646700248</v>
      </c>
      <c r="F151" s="12" t="s">
        <v>16</v>
      </c>
      <c r="G151" s="12" t="s">
        <v>16</v>
      </c>
      <c r="H151" s="12" t="s">
        <v>16</v>
      </c>
      <c r="I151" s="12">
        <v>121965947.78</v>
      </c>
      <c r="J151" s="12">
        <v>65013816.310000002</v>
      </c>
      <c r="K151" s="12">
        <f t="shared" si="42"/>
        <v>53.304891646700248</v>
      </c>
      <c r="L151" s="12">
        <f t="shared" si="43"/>
        <v>121965.94778</v>
      </c>
      <c r="M151" s="12">
        <f t="shared" si="44"/>
        <v>65013.816310000002</v>
      </c>
      <c r="N151" s="12">
        <f t="shared" si="35"/>
        <v>53.304891646700248</v>
      </c>
      <c r="O151" s="12" t="s">
        <v>16</v>
      </c>
      <c r="P151" s="12" t="s">
        <v>16</v>
      </c>
      <c r="Q151" s="12" t="s">
        <v>16</v>
      </c>
      <c r="R151" s="12">
        <f t="shared" si="45"/>
        <v>121965.94778</v>
      </c>
      <c r="S151" s="12">
        <f t="shared" si="46"/>
        <v>65013.816310000002</v>
      </c>
      <c r="T151" s="12">
        <f t="shared" si="48"/>
        <v>53.304891646700248</v>
      </c>
      <c r="U151" s="4"/>
    </row>
    <row r="152" spans="1:21" ht="33.75" x14ac:dyDescent="0.25">
      <c r="A152" s="17" t="s">
        <v>155</v>
      </c>
      <c r="B152" s="77" t="s">
        <v>659</v>
      </c>
      <c r="C152" s="12">
        <v>121965947.78</v>
      </c>
      <c r="D152" s="12">
        <v>65013816.310000002</v>
      </c>
      <c r="E152" s="12">
        <f t="shared" si="41"/>
        <v>53.304891646700248</v>
      </c>
      <c r="F152" s="12" t="s">
        <v>16</v>
      </c>
      <c r="G152" s="12" t="s">
        <v>16</v>
      </c>
      <c r="H152" s="12" t="s">
        <v>16</v>
      </c>
      <c r="I152" s="12">
        <v>121965947.78</v>
      </c>
      <c r="J152" s="12">
        <v>65013816.310000002</v>
      </c>
      <c r="K152" s="12">
        <f t="shared" si="42"/>
        <v>53.304891646700248</v>
      </c>
      <c r="L152" s="12">
        <f t="shared" si="43"/>
        <v>121965.94778</v>
      </c>
      <c r="M152" s="12">
        <f t="shared" si="44"/>
        <v>65013.816310000002</v>
      </c>
      <c r="N152" s="12">
        <f t="shared" si="35"/>
        <v>53.304891646700248</v>
      </c>
      <c r="O152" s="12" t="s">
        <v>16</v>
      </c>
      <c r="P152" s="12" t="s">
        <v>16</v>
      </c>
      <c r="Q152" s="12" t="s">
        <v>16</v>
      </c>
      <c r="R152" s="12">
        <f t="shared" si="45"/>
        <v>121965.94778</v>
      </c>
      <c r="S152" s="12">
        <f t="shared" si="46"/>
        <v>65013.816310000002</v>
      </c>
      <c r="T152" s="12">
        <f t="shared" si="48"/>
        <v>53.304891646700248</v>
      </c>
      <c r="U152" s="4"/>
    </row>
    <row r="153" spans="1:21" ht="45" x14ac:dyDescent="0.25">
      <c r="A153" s="17" t="s">
        <v>156</v>
      </c>
      <c r="B153" s="77" t="s">
        <v>660</v>
      </c>
      <c r="C153" s="12">
        <v>5932522.4400000004</v>
      </c>
      <c r="D153" s="12">
        <v>4046417.61</v>
      </c>
      <c r="E153" s="12">
        <f t="shared" si="41"/>
        <v>68.207371331915255</v>
      </c>
      <c r="F153" s="12" t="s">
        <v>16</v>
      </c>
      <c r="G153" s="12" t="s">
        <v>16</v>
      </c>
      <c r="H153" s="12" t="s">
        <v>16</v>
      </c>
      <c r="I153" s="12">
        <v>5932522.4400000004</v>
      </c>
      <c r="J153" s="12">
        <v>4046417.61</v>
      </c>
      <c r="K153" s="12">
        <f t="shared" si="42"/>
        <v>68.207371331915255</v>
      </c>
      <c r="L153" s="12">
        <f t="shared" si="43"/>
        <v>5932.5224400000006</v>
      </c>
      <c r="M153" s="12">
        <f t="shared" si="44"/>
        <v>4046.41761</v>
      </c>
      <c r="N153" s="12">
        <f t="shared" si="35"/>
        <v>68.207371331915255</v>
      </c>
      <c r="O153" s="12" t="s">
        <v>16</v>
      </c>
      <c r="P153" s="12" t="s">
        <v>16</v>
      </c>
      <c r="Q153" s="12" t="s">
        <v>16</v>
      </c>
      <c r="R153" s="12">
        <f t="shared" si="45"/>
        <v>5932.5224400000006</v>
      </c>
      <c r="S153" s="12">
        <f t="shared" si="46"/>
        <v>4046.41761</v>
      </c>
      <c r="T153" s="12">
        <f t="shared" si="48"/>
        <v>68.207371331915255</v>
      </c>
      <c r="U153" s="4"/>
    </row>
    <row r="154" spans="1:21" ht="45" x14ac:dyDescent="0.25">
      <c r="A154" s="17" t="s">
        <v>157</v>
      </c>
      <c r="B154" s="77" t="s">
        <v>661</v>
      </c>
      <c r="C154" s="12">
        <v>5932522.4400000004</v>
      </c>
      <c r="D154" s="12">
        <v>4046417.61</v>
      </c>
      <c r="E154" s="12">
        <f t="shared" si="41"/>
        <v>68.207371331915255</v>
      </c>
      <c r="F154" s="12" t="s">
        <v>16</v>
      </c>
      <c r="G154" s="12" t="s">
        <v>16</v>
      </c>
      <c r="H154" s="12" t="s">
        <v>16</v>
      </c>
      <c r="I154" s="12">
        <v>5932522.4400000004</v>
      </c>
      <c r="J154" s="12">
        <v>4046417.61</v>
      </c>
      <c r="K154" s="12">
        <f t="shared" si="42"/>
        <v>68.207371331915255</v>
      </c>
      <c r="L154" s="12">
        <f t="shared" si="43"/>
        <v>5932.5224400000006</v>
      </c>
      <c r="M154" s="12">
        <f t="shared" si="44"/>
        <v>4046.41761</v>
      </c>
      <c r="N154" s="12">
        <f t="shared" si="35"/>
        <v>68.207371331915255</v>
      </c>
      <c r="O154" s="12" t="s">
        <v>16</v>
      </c>
      <c r="P154" s="12" t="s">
        <v>16</v>
      </c>
      <c r="Q154" s="12" t="s">
        <v>16</v>
      </c>
      <c r="R154" s="12">
        <f t="shared" si="45"/>
        <v>5932.5224400000006</v>
      </c>
      <c r="S154" s="12">
        <f t="shared" si="46"/>
        <v>4046.41761</v>
      </c>
      <c r="T154" s="12">
        <f t="shared" si="48"/>
        <v>68.207371331915255</v>
      </c>
      <c r="U154" s="4"/>
    </row>
    <row r="155" spans="1:21" ht="22.5" x14ac:dyDescent="0.25">
      <c r="A155" s="17" t="s">
        <v>158</v>
      </c>
      <c r="B155" s="77" t="s">
        <v>662</v>
      </c>
      <c r="C155" s="12">
        <v>16769691.84</v>
      </c>
      <c r="D155" s="12">
        <v>16769691.84</v>
      </c>
      <c r="E155" s="12">
        <f t="shared" si="41"/>
        <v>100</v>
      </c>
      <c r="F155" s="12" t="s">
        <v>16</v>
      </c>
      <c r="G155" s="12" t="s">
        <v>16</v>
      </c>
      <c r="H155" s="12" t="s">
        <v>16</v>
      </c>
      <c r="I155" s="12">
        <v>16769691.84</v>
      </c>
      <c r="J155" s="12">
        <v>16769691.84</v>
      </c>
      <c r="K155" s="12">
        <f t="shared" si="42"/>
        <v>100</v>
      </c>
      <c r="L155" s="12">
        <f t="shared" si="43"/>
        <v>16769.69184</v>
      </c>
      <c r="M155" s="12">
        <f t="shared" si="44"/>
        <v>16769.69184</v>
      </c>
      <c r="N155" s="12">
        <f t="shared" si="35"/>
        <v>100</v>
      </c>
      <c r="O155" s="12" t="s">
        <v>16</v>
      </c>
      <c r="P155" s="12" t="s">
        <v>16</v>
      </c>
      <c r="Q155" s="12" t="s">
        <v>16</v>
      </c>
      <c r="R155" s="12">
        <f t="shared" si="45"/>
        <v>16769.69184</v>
      </c>
      <c r="S155" s="12">
        <f t="shared" si="46"/>
        <v>16769.69184</v>
      </c>
      <c r="T155" s="12">
        <f t="shared" si="48"/>
        <v>100</v>
      </c>
      <c r="U155" s="4"/>
    </row>
    <row r="156" spans="1:21" ht="22.5" x14ac:dyDescent="0.25">
      <c r="A156" s="17" t="s">
        <v>159</v>
      </c>
      <c r="B156" s="77" t="s">
        <v>663</v>
      </c>
      <c r="C156" s="12">
        <v>16769691.84</v>
      </c>
      <c r="D156" s="12">
        <v>16769691.84</v>
      </c>
      <c r="E156" s="12">
        <f t="shared" si="41"/>
        <v>100</v>
      </c>
      <c r="F156" s="12" t="s">
        <v>16</v>
      </c>
      <c r="G156" s="12" t="s">
        <v>16</v>
      </c>
      <c r="H156" s="12" t="s">
        <v>16</v>
      </c>
      <c r="I156" s="12">
        <v>16769691.84</v>
      </c>
      <c r="J156" s="12">
        <v>16769691.84</v>
      </c>
      <c r="K156" s="12">
        <f t="shared" si="42"/>
        <v>100</v>
      </c>
      <c r="L156" s="12">
        <f t="shared" si="43"/>
        <v>16769.69184</v>
      </c>
      <c r="M156" s="12">
        <f t="shared" si="44"/>
        <v>16769.69184</v>
      </c>
      <c r="N156" s="12">
        <f t="shared" si="35"/>
        <v>100</v>
      </c>
      <c r="O156" s="12" t="s">
        <v>16</v>
      </c>
      <c r="P156" s="12" t="s">
        <v>16</v>
      </c>
      <c r="Q156" s="12" t="s">
        <v>16</v>
      </c>
      <c r="R156" s="12">
        <f t="shared" si="45"/>
        <v>16769.69184</v>
      </c>
      <c r="S156" s="12">
        <f t="shared" si="46"/>
        <v>16769.69184</v>
      </c>
      <c r="T156" s="12">
        <f t="shared" si="48"/>
        <v>100</v>
      </c>
      <c r="U156" s="4"/>
    </row>
    <row r="157" spans="1:21" ht="22.5" x14ac:dyDescent="0.25">
      <c r="A157" s="17" t="s">
        <v>160</v>
      </c>
      <c r="B157" s="77" t="s">
        <v>664</v>
      </c>
      <c r="C157" s="12">
        <v>9353571.4299999997</v>
      </c>
      <c r="D157" s="12">
        <v>6036240.8200000003</v>
      </c>
      <c r="E157" s="12">
        <f t="shared" si="41"/>
        <v>64.534075194420154</v>
      </c>
      <c r="F157" s="12" t="s">
        <v>16</v>
      </c>
      <c r="G157" s="12" t="s">
        <v>16</v>
      </c>
      <c r="H157" s="12" t="s">
        <v>16</v>
      </c>
      <c r="I157" s="12" t="s">
        <v>16</v>
      </c>
      <c r="J157" s="12" t="s">
        <v>16</v>
      </c>
      <c r="K157" s="12" t="s">
        <v>16</v>
      </c>
      <c r="L157" s="12">
        <f t="shared" si="43"/>
        <v>9353.57143</v>
      </c>
      <c r="M157" s="12">
        <f t="shared" si="44"/>
        <v>6036.24082</v>
      </c>
      <c r="N157" s="12">
        <f t="shared" si="35"/>
        <v>64.534075194420154</v>
      </c>
      <c r="O157" s="12" t="s">
        <v>16</v>
      </c>
      <c r="P157" s="12" t="s">
        <v>16</v>
      </c>
      <c r="Q157" s="12" t="s">
        <v>16</v>
      </c>
      <c r="R157" s="12" t="s">
        <v>16</v>
      </c>
      <c r="S157" s="12" t="s">
        <v>16</v>
      </c>
      <c r="T157" s="12" t="s">
        <v>16</v>
      </c>
      <c r="U157" s="4"/>
    </row>
    <row r="158" spans="1:21" ht="22.5" x14ac:dyDescent="0.25">
      <c r="A158" s="17" t="s">
        <v>161</v>
      </c>
      <c r="B158" s="77" t="s">
        <v>665</v>
      </c>
      <c r="C158" s="12">
        <v>9353571.4299999997</v>
      </c>
      <c r="D158" s="12">
        <v>6036240.8200000003</v>
      </c>
      <c r="E158" s="12">
        <f t="shared" si="41"/>
        <v>64.534075194420154</v>
      </c>
      <c r="F158" s="12" t="s">
        <v>16</v>
      </c>
      <c r="G158" s="12" t="s">
        <v>16</v>
      </c>
      <c r="H158" s="12" t="s">
        <v>16</v>
      </c>
      <c r="I158" s="12" t="s">
        <v>16</v>
      </c>
      <c r="J158" s="12" t="s">
        <v>16</v>
      </c>
      <c r="K158" s="12" t="s">
        <v>16</v>
      </c>
      <c r="L158" s="12">
        <f t="shared" si="43"/>
        <v>9353.57143</v>
      </c>
      <c r="M158" s="12">
        <f t="shared" si="44"/>
        <v>6036.24082</v>
      </c>
      <c r="N158" s="12">
        <f t="shared" si="35"/>
        <v>64.534075194420154</v>
      </c>
      <c r="O158" s="12" t="s">
        <v>16</v>
      </c>
      <c r="P158" s="12" t="s">
        <v>16</v>
      </c>
      <c r="Q158" s="12" t="s">
        <v>16</v>
      </c>
      <c r="R158" s="12" t="s">
        <v>16</v>
      </c>
      <c r="S158" s="12" t="s">
        <v>16</v>
      </c>
      <c r="T158" s="12" t="s">
        <v>16</v>
      </c>
      <c r="U158" s="4"/>
    </row>
    <row r="159" spans="1:21" ht="22.5" x14ac:dyDescent="0.25">
      <c r="A159" s="17" t="s">
        <v>162</v>
      </c>
      <c r="B159" s="77" t="s">
        <v>666</v>
      </c>
      <c r="C159" s="12">
        <v>4892100</v>
      </c>
      <c r="D159" s="12">
        <v>4892100</v>
      </c>
      <c r="E159" s="12">
        <f t="shared" si="41"/>
        <v>100</v>
      </c>
      <c r="F159" s="12" t="s">
        <v>16</v>
      </c>
      <c r="G159" s="12" t="s">
        <v>16</v>
      </c>
      <c r="H159" s="12" t="s">
        <v>16</v>
      </c>
      <c r="I159" s="12" t="s">
        <v>16</v>
      </c>
      <c r="J159" s="12" t="s">
        <v>16</v>
      </c>
      <c r="K159" s="12" t="s">
        <v>16</v>
      </c>
      <c r="L159" s="12">
        <f t="shared" si="43"/>
        <v>4892.1000000000004</v>
      </c>
      <c r="M159" s="12">
        <f t="shared" si="44"/>
        <v>4892.1000000000004</v>
      </c>
      <c r="N159" s="12">
        <f t="shared" si="35"/>
        <v>100</v>
      </c>
      <c r="O159" s="12" t="s">
        <v>16</v>
      </c>
      <c r="P159" s="12" t="s">
        <v>16</v>
      </c>
      <c r="Q159" s="12" t="s">
        <v>16</v>
      </c>
      <c r="R159" s="12" t="s">
        <v>16</v>
      </c>
      <c r="S159" s="12" t="s">
        <v>16</v>
      </c>
      <c r="T159" s="12" t="s">
        <v>16</v>
      </c>
      <c r="U159" s="4"/>
    </row>
    <row r="160" spans="1:21" ht="22.5" x14ac:dyDescent="0.25">
      <c r="A160" s="17" t="s">
        <v>163</v>
      </c>
      <c r="B160" s="77" t="s">
        <v>667</v>
      </c>
      <c r="C160" s="12">
        <v>4892100</v>
      </c>
      <c r="D160" s="12">
        <v>4892100</v>
      </c>
      <c r="E160" s="12">
        <f t="shared" si="41"/>
        <v>100</v>
      </c>
      <c r="F160" s="12" t="s">
        <v>16</v>
      </c>
      <c r="G160" s="12" t="s">
        <v>16</v>
      </c>
      <c r="H160" s="12" t="s">
        <v>16</v>
      </c>
      <c r="I160" s="12" t="s">
        <v>16</v>
      </c>
      <c r="J160" s="12" t="s">
        <v>16</v>
      </c>
      <c r="K160" s="12" t="s">
        <v>16</v>
      </c>
      <c r="L160" s="12">
        <f t="shared" si="43"/>
        <v>4892.1000000000004</v>
      </c>
      <c r="M160" s="12">
        <f t="shared" si="44"/>
        <v>4892.1000000000004</v>
      </c>
      <c r="N160" s="12">
        <f t="shared" si="35"/>
        <v>100</v>
      </c>
      <c r="O160" s="12" t="s">
        <v>16</v>
      </c>
      <c r="P160" s="12" t="s">
        <v>16</v>
      </c>
      <c r="Q160" s="12" t="s">
        <v>16</v>
      </c>
      <c r="R160" s="12" t="s">
        <v>16</v>
      </c>
      <c r="S160" s="12" t="s">
        <v>16</v>
      </c>
      <c r="T160" s="12" t="s">
        <v>16</v>
      </c>
      <c r="U160" s="4"/>
    </row>
    <row r="161" spans="1:21" ht="41.25" customHeight="1" x14ac:dyDescent="0.25">
      <c r="A161" s="17" t="s">
        <v>164</v>
      </c>
      <c r="B161" s="77" t="s">
        <v>668</v>
      </c>
      <c r="C161" s="12">
        <v>43843300</v>
      </c>
      <c r="D161" s="12">
        <v>31610531.690000001</v>
      </c>
      <c r="E161" s="12">
        <f t="shared" si="41"/>
        <v>72.098887834629238</v>
      </c>
      <c r="F161" s="12" t="s">
        <v>16</v>
      </c>
      <c r="G161" s="12" t="s">
        <v>16</v>
      </c>
      <c r="H161" s="12" t="s">
        <v>16</v>
      </c>
      <c r="I161" s="12">
        <v>43843300</v>
      </c>
      <c r="J161" s="12">
        <v>31610531.690000001</v>
      </c>
      <c r="K161" s="12">
        <f t="shared" si="42"/>
        <v>72.098887834629238</v>
      </c>
      <c r="L161" s="12">
        <f t="shared" si="43"/>
        <v>43843.3</v>
      </c>
      <c r="M161" s="12">
        <f t="shared" si="44"/>
        <v>31610.53169</v>
      </c>
      <c r="N161" s="12">
        <f t="shared" si="35"/>
        <v>72.098887834629238</v>
      </c>
      <c r="O161" s="12" t="s">
        <v>16</v>
      </c>
      <c r="P161" s="12" t="s">
        <v>16</v>
      </c>
      <c r="Q161" s="12" t="s">
        <v>16</v>
      </c>
      <c r="R161" s="12">
        <f t="shared" si="45"/>
        <v>43843.3</v>
      </c>
      <c r="S161" s="12">
        <f t="shared" si="46"/>
        <v>31610.53169</v>
      </c>
      <c r="T161" s="12">
        <f t="shared" ref="T161:T164" si="49">S161/R161*100</f>
        <v>72.098887834629238</v>
      </c>
      <c r="U161" s="4"/>
    </row>
    <row r="162" spans="1:21" ht="45" x14ac:dyDescent="0.25">
      <c r="A162" s="17" t="s">
        <v>165</v>
      </c>
      <c r="B162" s="77" t="s">
        <v>669</v>
      </c>
      <c r="C162" s="12">
        <v>43843300</v>
      </c>
      <c r="D162" s="12">
        <v>31610531.690000001</v>
      </c>
      <c r="E162" s="12">
        <f t="shared" si="41"/>
        <v>72.098887834629238</v>
      </c>
      <c r="F162" s="12" t="s">
        <v>16</v>
      </c>
      <c r="G162" s="12" t="s">
        <v>16</v>
      </c>
      <c r="H162" s="12" t="s">
        <v>16</v>
      </c>
      <c r="I162" s="12">
        <v>43843300</v>
      </c>
      <c r="J162" s="12">
        <v>31610531.690000001</v>
      </c>
      <c r="K162" s="12">
        <f t="shared" si="42"/>
        <v>72.098887834629238</v>
      </c>
      <c r="L162" s="12">
        <f t="shared" si="43"/>
        <v>43843.3</v>
      </c>
      <c r="M162" s="12">
        <f t="shared" si="44"/>
        <v>31610.53169</v>
      </c>
      <c r="N162" s="12">
        <f t="shared" si="35"/>
        <v>72.098887834629238</v>
      </c>
      <c r="O162" s="12" t="s">
        <v>16</v>
      </c>
      <c r="P162" s="12" t="s">
        <v>16</v>
      </c>
      <c r="Q162" s="12" t="s">
        <v>16</v>
      </c>
      <c r="R162" s="12">
        <f t="shared" si="45"/>
        <v>43843.3</v>
      </c>
      <c r="S162" s="12">
        <f t="shared" si="46"/>
        <v>31610.53169</v>
      </c>
      <c r="T162" s="12">
        <f t="shared" si="49"/>
        <v>72.098887834629238</v>
      </c>
      <c r="U162" s="4"/>
    </row>
    <row r="163" spans="1:21" x14ac:dyDescent="0.25">
      <c r="A163" s="17" t="s">
        <v>166</v>
      </c>
      <c r="B163" s="77" t="s">
        <v>670</v>
      </c>
      <c r="C163" s="12">
        <v>26136687.16</v>
      </c>
      <c r="D163" s="12">
        <v>23778760.960000001</v>
      </c>
      <c r="E163" s="12">
        <f t="shared" si="41"/>
        <v>90.978480992768638</v>
      </c>
      <c r="F163" s="12">
        <v>3568500</v>
      </c>
      <c r="G163" s="12">
        <v>2971300</v>
      </c>
      <c r="H163" s="12">
        <f>G163/F163*100</f>
        <v>83.264677035168845</v>
      </c>
      <c r="I163" s="12">
        <v>26087287.16</v>
      </c>
      <c r="J163" s="12">
        <v>23729360.960000001</v>
      </c>
      <c r="K163" s="12">
        <f t="shared" si="42"/>
        <v>90.961397459466625</v>
      </c>
      <c r="L163" s="12">
        <f t="shared" si="43"/>
        <v>26136.687160000001</v>
      </c>
      <c r="M163" s="12">
        <f t="shared" si="44"/>
        <v>23778.76096</v>
      </c>
      <c r="N163" s="12">
        <f t="shared" si="35"/>
        <v>90.978480992768624</v>
      </c>
      <c r="O163" s="12">
        <f>F163/1000</f>
        <v>3568.5</v>
      </c>
      <c r="P163" s="12">
        <f>G163/1000</f>
        <v>2971.3</v>
      </c>
      <c r="Q163" s="12">
        <f>P163/O163*100</f>
        <v>83.264677035168845</v>
      </c>
      <c r="R163" s="12">
        <f t="shared" si="45"/>
        <v>26087.28716</v>
      </c>
      <c r="S163" s="12">
        <f t="shared" si="46"/>
        <v>23729.360960000002</v>
      </c>
      <c r="T163" s="12">
        <f t="shared" si="49"/>
        <v>90.961397459466625</v>
      </c>
      <c r="U163" s="4"/>
    </row>
    <row r="164" spans="1:21" x14ac:dyDescent="0.25">
      <c r="A164" s="17" t="s">
        <v>167</v>
      </c>
      <c r="B164" s="77" t="s">
        <v>671</v>
      </c>
      <c r="C164" s="12">
        <v>26087287.16</v>
      </c>
      <c r="D164" s="12">
        <v>23729360.960000001</v>
      </c>
      <c r="E164" s="12">
        <f t="shared" si="41"/>
        <v>90.961397459466625</v>
      </c>
      <c r="F164" s="12" t="s">
        <v>16</v>
      </c>
      <c r="G164" s="12" t="s">
        <v>16</v>
      </c>
      <c r="H164" s="12" t="s">
        <v>16</v>
      </c>
      <c r="I164" s="12">
        <v>26087287.16</v>
      </c>
      <c r="J164" s="12">
        <v>23729360.960000001</v>
      </c>
      <c r="K164" s="12">
        <f t="shared" si="42"/>
        <v>90.961397459466625</v>
      </c>
      <c r="L164" s="12">
        <f t="shared" si="43"/>
        <v>26087.28716</v>
      </c>
      <c r="M164" s="12">
        <f t="shared" si="44"/>
        <v>23729.360960000002</v>
      </c>
      <c r="N164" s="12">
        <f t="shared" si="35"/>
        <v>90.961397459466625</v>
      </c>
      <c r="O164" s="12" t="s">
        <v>16</v>
      </c>
      <c r="P164" s="12" t="s">
        <v>16</v>
      </c>
      <c r="Q164" s="12" t="s">
        <v>16</v>
      </c>
      <c r="R164" s="12">
        <f t="shared" si="45"/>
        <v>26087.28716</v>
      </c>
      <c r="S164" s="12">
        <f t="shared" si="46"/>
        <v>23729.360960000002</v>
      </c>
      <c r="T164" s="12">
        <f t="shared" si="49"/>
        <v>90.961397459466625</v>
      </c>
      <c r="U164" s="4"/>
    </row>
    <row r="165" spans="1:21" x14ac:dyDescent="0.25">
      <c r="A165" s="17" t="s">
        <v>168</v>
      </c>
      <c r="B165" s="77" t="s">
        <v>672</v>
      </c>
      <c r="C165" s="12">
        <v>49400</v>
      </c>
      <c r="D165" s="12">
        <v>49400</v>
      </c>
      <c r="E165" s="12">
        <f t="shared" si="41"/>
        <v>100</v>
      </c>
      <c r="F165" s="12">
        <v>3568500</v>
      </c>
      <c r="G165" s="12">
        <v>2971300</v>
      </c>
      <c r="H165" s="12">
        <f>G165/F165*100</f>
        <v>83.264677035168845</v>
      </c>
      <c r="I165" s="12" t="s">
        <v>16</v>
      </c>
      <c r="J165" s="12" t="s">
        <v>16</v>
      </c>
      <c r="K165" s="12" t="s">
        <v>16</v>
      </c>
      <c r="L165" s="12">
        <f t="shared" si="43"/>
        <v>49.4</v>
      </c>
      <c r="M165" s="12">
        <f t="shared" si="44"/>
        <v>49.4</v>
      </c>
      <c r="N165" s="12">
        <f t="shared" si="35"/>
        <v>100</v>
      </c>
      <c r="O165" s="12">
        <f>F165/1000</f>
        <v>3568.5</v>
      </c>
      <c r="P165" s="12">
        <f>G165/1000</f>
        <v>2971.3</v>
      </c>
      <c r="Q165" s="12">
        <f>P165/O165*100</f>
        <v>83.264677035168845</v>
      </c>
      <c r="R165" s="12" t="s">
        <v>16</v>
      </c>
      <c r="S165" s="12" t="s">
        <v>16</v>
      </c>
      <c r="T165" s="12" t="s">
        <v>16</v>
      </c>
      <c r="U165" s="4"/>
    </row>
    <row r="166" spans="1:21" ht="22.5" x14ac:dyDescent="0.25">
      <c r="A166" s="17" t="s">
        <v>169</v>
      </c>
      <c r="B166" s="77" t="s">
        <v>673</v>
      </c>
      <c r="C166" s="12">
        <v>208814365.80000001</v>
      </c>
      <c r="D166" s="12">
        <v>146638136.88</v>
      </c>
      <c r="E166" s="12">
        <f t="shared" si="41"/>
        <v>70.224161215252934</v>
      </c>
      <c r="F166" s="12" t="s">
        <v>16</v>
      </c>
      <c r="G166" s="12" t="s">
        <v>16</v>
      </c>
      <c r="H166" s="12" t="s">
        <v>16</v>
      </c>
      <c r="I166" s="12">
        <v>207255165.80000001</v>
      </c>
      <c r="J166" s="12">
        <v>145624094.68000001</v>
      </c>
      <c r="K166" s="12">
        <f t="shared" si="42"/>
        <v>70.263191808944526</v>
      </c>
      <c r="L166" s="12">
        <f t="shared" si="43"/>
        <v>208814.3658</v>
      </c>
      <c r="M166" s="12">
        <f t="shared" si="44"/>
        <v>146638.13688000001</v>
      </c>
      <c r="N166" s="12">
        <f t="shared" si="35"/>
        <v>70.224161215252948</v>
      </c>
      <c r="O166" s="12" t="s">
        <v>16</v>
      </c>
      <c r="P166" s="12" t="s">
        <v>16</v>
      </c>
      <c r="Q166" s="12" t="s">
        <v>16</v>
      </c>
      <c r="R166" s="12">
        <f t="shared" si="45"/>
        <v>207255.16580000002</v>
      </c>
      <c r="S166" s="12">
        <f t="shared" si="46"/>
        <v>145624.09468000001</v>
      </c>
      <c r="T166" s="12">
        <f t="shared" ref="T166:T168" si="50">S166/R166*100</f>
        <v>70.263191808944526</v>
      </c>
      <c r="U166" s="4"/>
    </row>
    <row r="167" spans="1:21" ht="22.5" x14ac:dyDescent="0.25">
      <c r="A167" s="17" t="s">
        <v>170</v>
      </c>
      <c r="B167" s="77" t="s">
        <v>674</v>
      </c>
      <c r="C167" s="12">
        <v>191494200</v>
      </c>
      <c r="D167" s="12">
        <v>134554955</v>
      </c>
      <c r="E167" s="12">
        <f t="shared" si="41"/>
        <v>70.26581222825547</v>
      </c>
      <c r="F167" s="12" t="s">
        <v>16</v>
      </c>
      <c r="G167" s="12" t="s">
        <v>16</v>
      </c>
      <c r="H167" s="12" t="s">
        <v>16</v>
      </c>
      <c r="I167" s="12">
        <v>191484200</v>
      </c>
      <c r="J167" s="12">
        <v>134544955</v>
      </c>
      <c r="K167" s="12">
        <f t="shared" si="42"/>
        <v>70.264259401036739</v>
      </c>
      <c r="L167" s="12">
        <f t="shared" si="43"/>
        <v>191494.2</v>
      </c>
      <c r="M167" s="12">
        <f t="shared" si="44"/>
        <v>134554.95499999999</v>
      </c>
      <c r="N167" s="12">
        <f t="shared" si="35"/>
        <v>70.26581222825547</v>
      </c>
      <c r="O167" s="12" t="s">
        <v>16</v>
      </c>
      <c r="P167" s="12" t="s">
        <v>16</v>
      </c>
      <c r="Q167" s="12" t="s">
        <v>16</v>
      </c>
      <c r="R167" s="12">
        <f t="shared" si="45"/>
        <v>191484.2</v>
      </c>
      <c r="S167" s="12">
        <f t="shared" si="46"/>
        <v>134544.95499999999</v>
      </c>
      <c r="T167" s="12">
        <f t="shared" si="50"/>
        <v>70.264259401036739</v>
      </c>
      <c r="U167" s="4"/>
    </row>
    <row r="168" spans="1:21" ht="33.75" x14ac:dyDescent="0.25">
      <c r="A168" s="17" t="s">
        <v>171</v>
      </c>
      <c r="B168" s="77" t="s">
        <v>675</v>
      </c>
      <c r="C168" s="12">
        <v>191484200</v>
      </c>
      <c r="D168" s="12">
        <v>134544955</v>
      </c>
      <c r="E168" s="12">
        <f t="shared" si="41"/>
        <v>70.264259401036739</v>
      </c>
      <c r="F168" s="12" t="s">
        <v>16</v>
      </c>
      <c r="G168" s="12" t="s">
        <v>16</v>
      </c>
      <c r="H168" s="12" t="s">
        <v>16</v>
      </c>
      <c r="I168" s="12">
        <v>191484200</v>
      </c>
      <c r="J168" s="12">
        <v>134544955</v>
      </c>
      <c r="K168" s="12">
        <f t="shared" si="42"/>
        <v>70.264259401036739</v>
      </c>
      <c r="L168" s="12">
        <f t="shared" si="43"/>
        <v>191484.2</v>
      </c>
      <c r="M168" s="12">
        <f t="shared" si="44"/>
        <v>134544.95499999999</v>
      </c>
      <c r="N168" s="12">
        <f t="shared" si="35"/>
        <v>70.264259401036739</v>
      </c>
      <c r="O168" s="12" t="s">
        <v>16</v>
      </c>
      <c r="P168" s="12" t="s">
        <v>16</v>
      </c>
      <c r="Q168" s="12" t="s">
        <v>16</v>
      </c>
      <c r="R168" s="12">
        <f t="shared" si="45"/>
        <v>191484.2</v>
      </c>
      <c r="S168" s="12">
        <f t="shared" si="46"/>
        <v>134544.95499999999</v>
      </c>
      <c r="T168" s="12">
        <f t="shared" si="50"/>
        <v>70.264259401036739</v>
      </c>
      <c r="U168" s="4"/>
    </row>
    <row r="169" spans="1:21" ht="22.5" x14ac:dyDescent="0.25">
      <c r="A169" s="17" t="s">
        <v>172</v>
      </c>
      <c r="B169" s="77" t="s">
        <v>676</v>
      </c>
      <c r="C169" s="12">
        <v>10000</v>
      </c>
      <c r="D169" s="12">
        <v>10000</v>
      </c>
      <c r="E169" s="12">
        <f t="shared" si="41"/>
        <v>100</v>
      </c>
      <c r="F169" s="12" t="s">
        <v>16</v>
      </c>
      <c r="G169" s="12" t="s">
        <v>16</v>
      </c>
      <c r="H169" s="12" t="s">
        <v>16</v>
      </c>
      <c r="I169" s="12" t="s">
        <v>16</v>
      </c>
      <c r="J169" s="12" t="s">
        <v>16</v>
      </c>
      <c r="K169" s="12" t="s">
        <v>16</v>
      </c>
      <c r="L169" s="12">
        <f t="shared" si="43"/>
        <v>10</v>
      </c>
      <c r="M169" s="12">
        <f t="shared" si="44"/>
        <v>10</v>
      </c>
      <c r="N169" s="12">
        <f t="shared" si="35"/>
        <v>100</v>
      </c>
      <c r="O169" s="12" t="s">
        <v>16</v>
      </c>
      <c r="P169" s="12" t="s">
        <v>16</v>
      </c>
      <c r="Q169" s="12" t="s">
        <v>16</v>
      </c>
      <c r="R169" s="12" t="s">
        <v>16</v>
      </c>
      <c r="S169" s="12" t="s">
        <v>16</v>
      </c>
      <c r="T169" s="12" t="s">
        <v>16</v>
      </c>
      <c r="U169" s="4"/>
    </row>
    <row r="170" spans="1:21" ht="33.75" x14ac:dyDescent="0.25">
      <c r="A170" s="17" t="s">
        <v>173</v>
      </c>
      <c r="B170" s="77" t="s">
        <v>677</v>
      </c>
      <c r="C170" s="12">
        <v>5367700</v>
      </c>
      <c r="D170" s="12">
        <v>3287952.8</v>
      </c>
      <c r="E170" s="12">
        <f t="shared" si="41"/>
        <v>61.254406915438643</v>
      </c>
      <c r="F170" s="12" t="s">
        <v>16</v>
      </c>
      <c r="G170" s="12" t="s">
        <v>16</v>
      </c>
      <c r="H170" s="12" t="s">
        <v>16</v>
      </c>
      <c r="I170" s="12">
        <v>5367700</v>
      </c>
      <c r="J170" s="12">
        <v>3287952.8</v>
      </c>
      <c r="K170" s="12">
        <f t="shared" si="42"/>
        <v>61.254406915438643</v>
      </c>
      <c r="L170" s="12">
        <f t="shared" si="43"/>
        <v>5367.7</v>
      </c>
      <c r="M170" s="12">
        <f t="shared" si="44"/>
        <v>3287.9528</v>
      </c>
      <c r="N170" s="12">
        <f t="shared" si="35"/>
        <v>61.254406915438643</v>
      </c>
      <c r="O170" s="12" t="s">
        <v>16</v>
      </c>
      <c r="P170" s="12" t="s">
        <v>16</v>
      </c>
      <c r="Q170" s="12" t="s">
        <v>16</v>
      </c>
      <c r="R170" s="12">
        <f t="shared" si="45"/>
        <v>5367.7</v>
      </c>
      <c r="S170" s="12">
        <f t="shared" si="46"/>
        <v>3287.9528</v>
      </c>
      <c r="T170" s="12">
        <f t="shared" ref="T170:T173" si="51">S170/R170*100</f>
        <v>61.254406915438643</v>
      </c>
      <c r="U170" s="4"/>
    </row>
    <row r="171" spans="1:21" ht="33.75" x14ac:dyDescent="0.25">
      <c r="A171" s="17" t="s">
        <v>174</v>
      </c>
      <c r="B171" s="77" t="s">
        <v>678</v>
      </c>
      <c r="C171" s="12">
        <v>5367700</v>
      </c>
      <c r="D171" s="12">
        <v>3287952.8</v>
      </c>
      <c r="E171" s="12">
        <f t="shared" si="41"/>
        <v>61.254406915438643</v>
      </c>
      <c r="F171" s="12" t="s">
        <v>16</v>
      </c>
      <c r="G171" s="12" t="s">
        <v>16</v>
      </c>
      <c r="H171" s="12" t="s">
        <v>16</v>
      </c>
      <c r="I171" s="12">
        <v>5367700</v>
      </c>
      <c r="J171" s="12">
        <v>3287952.8</v>
      </c>
      <c r="K171" s="12">
        <f t="shared" si="42"/>
        <v>61.254406915438643</v>
      </c>
      <c r="L171" s="12">
        <f t="shared" si="43"/>
        <v>5367.7</v>
      </c>
      <c r="M171" s="12">
        <f t="shared" si="44"/>
        <v>3287.9528</v>
      </c>
      <c r="N171" s="12">
        <f t="shared" si="35"/>
        <v>61.254406915438643</v>
      </c>
      <c r="O171" s="12" t="s">
        <v>16</v>
      </c>
      <c r="P171" s="12" t="s">
        <v>16</v>
      </c>
      <c r="Q171" s="12" t="s">
        <v>16</v>
      </c>
      <c r="R171" s="12">
        <f t="shared" si="45"/>
        <v>5367.7</v>
      </c>
      <c r="S171" s="12">
        <f t="shared" si="46"/>
        <v>3287.9528</v>
      </c>
      <c r="T171" s="12">
        <f t="shared" si="51"/>
        <v>61.254406915438643</v>
      </c>
      <c r="U171" s="4"/>
    </row>
    <row r="172" spans="1:21" ht="45" x14ac:dyDescent="0.25">
      <c r="A172" s="17" t="s">
        <v>175</v>
      </c>
      <c r="B172" s="77" t="s">
        <v>679</v>
      </c>
      <c r="C172" s="12">
        <v>8709965.8000000007</v>
      </c>
      <c r="D172" s="12">
        <v>6459461.8499999996</v>
      </c>
      <c r="E172" s="12">
        <f t="shared" si="41"/>
        <v>74.161736088561909</v>
      </c>
      <c r="F172" s="12" t="s">
        <v>16</v>
      </c>
      <c r="G172" s="12" t="s">
        <v>16</v>
      </c>
      <c r="H172" s="12" t="s">
        <v>16</v>
      </c>
      <c r="I172" s="12">
        <v>8709965.8000000007</v>
      </c>
      <c r="J172" s="12">
        <v>6459461.8499999996</v>
      </c>
      <c r="K172" s="12">
        <f t="shared" si="42"/>
        <v>74.161736088561909</v>
      </c>
      <c r="L172" s="12">
        <f t="shared" si="43"/>
        <v>8709.9657999999999</v>
      </c>
      <c r="M172" s="12">
        <f t="shared" si="44"/>
        <v>6459.4618499999997</v>
      </c>
      <c r="N172" s="12">
        <f t="shared" si="35"/>
        <v>74.161736088561909</v>
      </c>
      <c r="O172" s="12" t="s">
        <v>16</v>
      </c>
      <c r="P172" s="12" t="s">
        <v>16</v>
      </c>
      <c r="Q172" s="12" t="s">
        <v>16</v>
      </c>
      <c r="R172" s="12">
        <f t="shared" si="45"/>
        <v>8709.9657999999999</v>
      </c>
      <c r="S172" s="12">
        <f t="shared" si="46"/>
        <v>6459.4618499999997</v>
      </c>
      <c r="T172" s="12">
        <f t="shared" si="51"/>
        <v>74.161736088561909</v>
      </c>
      <c r="U172" s="4"/>
    </row>
    <row r="173" spans="1:21" ht="45" x14ac:dyDescent="0.25">
      <c r="A173" s="17" t="s">
        <v>176</v>
      </c>
      <c r="B173" s="77" t="s">
        <v>680</v>
      </c>
      <c r="C173" s="12">
        <v>8709965.8000000007</v>
      </c>
      <c r="D173" s="12">
        <v>6459461.8499999996</v>
      </c>
      <c r="E173" s="12">
        <f t="shared" si="41"/>
        <v>74.161736088561909</v>
      </c>
      <c r="F173" s="12" t="s">
        <v>16</v>
      </c>
      <c r="G173" s="12" t="s">
        <v>16</v>
      </c>
      <c r="H173" s="12" t="s">
        <v>16</v>
      </c>
      <c r="I173" s="12">
        <v>8709965.8000000007</v>
      </c>
      <c r="J173" s="12">
        <v>6459461.8499999996</v>
      </c>
      <c r="K173" s="12">
        <f t="shared" si="42"/>
        <v>74.161736088561909</v>
      </c>
      <c r="L173" s="12">
        <f t="shared" si="43"/>
        <v>8709.9657999999999</v>
      </c>
      <c r="M173" s="12">
        <f t="shared" si="44"/>
        <v>6459.4618499999997</v>
      </c>
      <c r="N173" s="12">
        <f t="shared" si="35"/>
        <v>74.161736088561909</v>
      </c>
      <c r="O173" s="12" t="s">
        <v>16</v>
      </c>
      <c r="P173" s="12" t="s">
        <v>16</v>
      </c>
      <c r="Q173" s="12" t="s">
        <v>16</v>
      </c>
      <c r="R173" s="12">
        <f t="shared" si="45"/>
        <v>8709.9657999999999</v>
      </c>
      <c r="S173" s="12">
        <f t="shared" si="46"/>
        <v>6459.4618499999997</v>
      </c>
      <c r="T173" s="12">
        <f t="shared" si="51"/>
        <v>74.161736088561909</v>
      </c>
      <c r="U173" s="4"/>
    </row>
    <row r="174" spans="1:21" ht="33.75" x14ac:dyDescent="0.25">
      <c r="A174" s="17" t="s">
        <v>177</v>
      </c>
      <c r="B174" s="77" t="s">
        <v>681</v>
      </c>
      <c r="C174" s="12">
        <v>1549200</v>
      </c>
      <c r="D174" s="12">
        <v>1004042.2</v>
      </c>
      <c r="E174" s="12">
        <f t="shared" si="41"/>
        <v>64.81036664084688</v>
      </c>
      <c r="F174" s="12" t="s">
        <v>16</v>
      </c>
      <c r="G174" s="12" t="s">
        <v>16</v>
      </c>
      <c r="H174" s="12" t="s">
        <v>16</v>
      </c>
      <c r="I174" s="12" t="s">
        <v>16</v>
      </c>
      <c r="J174" s="12" t="s">
        <v>16</v>
      </c>
      <c r="K174" s="12" t="s">
        <v>16</v>
      </c>
      <c r="L174" s="12">
        <f t="shared" si="43"/>
        <v>1549.2</v>
      </c>
      <c r="M174" s="12">
        <f t="shared" si="44"/>
        <v>1004.0422</v>
      </c>
      <c r="N174" s="12">
        <f t="shared" si="35"/>
        <v>64.81036664084688</v>
      </c>
      <c r="O174" s="12" t="s">
        <v>16</v>
      </c>
      <c r="P174" s="12" t="s">
        <v>16</v>
      </c>
      <c r="Q174" s="12" t="s">
        <v>16</v>
      </c>
      <c r="R174" s="12" t="s">
        <v>16</v>
      </c>
      <c r="S174" s="12" t="s">
        <v>16</v>
      </c>
      <c r="T174" s="12" t="s">
        <v>16</v>
      </c>
      <c r="U174" s="4"/>
    </row>
    <row r="175" spans="1:21" ht="45" x14ac:dyDescent="0.25">
      <c r="A175" s="17" t="s">
        <v>178</v>
      </c>
      <c r="B175" s="77" t="s">
        <v>682</v>
      </c>
      <c r="C175" s="12">
        <v>1549200</v>
      </c>
      <c r="D175" s="12">
        <v>1004042.2</v>
      </c>
      <c r="E175" s="12">
        <f t="shared" si="41"/>
        <v>64.81036664084688</v>
      </c>
      <c r="F175" s="12" t="s">
        <v>16</v>
      </c>
      <c r="G175" s="12" t="s">
        <v>16</v>
      </c>
      <c r="H175" s="12" t="s">
        <v>16</v>
      </c>
      <c r="I175" s="12" t="s">
        <v>16</v>
      </c>
      <c r="J175" s="12" t="s">
        <v>16</v>
      </c>
      <c r="K175" s="12" t="s">
        <v>16</v>
      </c>
      <c r="L175" s="12">
        <f t="shared" si="43"/>
        <v>1549.2</v>
      </c>
      <c r="M175" s="12">
        <f t="shared" si="44"/>
        <v>1004.0422</v>
      </c>
      <c r="N175" s="12">
        <f t="shared" si="35"/>
        <v>64.81036664084688</v>
      </c>
      <c r="O175" s="12" t="s">
        <v>16</v>
      </c>
      <c r="P175" s="12" t="s">
        <v>16</v>
      </c>
      <c r="Q175" s="12" t="s">
        <v>16</v>
      </c>
      <c r="R175" s="12" t="s">
        <v>16</v>
      </c>
      <c r="S175" s="12" t="s">
        <v>16</v>
      </c>
      <c r="T175" s="12" t="s">
        <v>16</v>
      </c>
      <c r="U175" s="4"/>
    </row>
    <row r="176" spans="1:21" ht="22.5" x14ac:dyDescent="0.25">
      <c r="A176" s="17" t="s">
        <v>179</v>
      </c>
      <c r="B176" s="77" t="s">
        <v>683</v>
      </c>
      <c r="C176" s="12">
        <v>1115000</v>
      </c>
      <c r="D176" s="12">
        <v>898000</v>
      </c>
      <c r="E176" s="12">
        <f t="shared" si="41"/>
        <v>80.538116591928258</v>
      </c>
      <c r="F176" s="12" t="s">
        <v>16</v>
      </c>
      <c r="G176" s="12" t="s">
        <v>16</v>
      </c>
      <c r="H176" s="12" t="s">
        <v>16</v>
      </c>
      <c r="I176" s="12">
        <v>1115000</v>
      </c>
      <c r="J176" s="12">
        <v>898000</v>
      </c>
      <c r="K176" s="12">
        <f t="shared" si="42"/>
        <v>80.538116591928258</v>
      </c>
      <c r="L176" s="12">
        <f t="shared" si="43"/>
        <v>1115</v>
      </c>
      <c r="M176" s="12">
        <f t="shared" si="44"/>
        <v>898</v>
      </c>
      <c r="N176" s="12">
        <f t="shared" si="35"/>
        <v>80.538116591928258</v>
      </c>
      <c r="O176" s="12" t="s">
        <v>16</v>
      </c>
      <c r="P176" s="12" t="s">
        <v>16</v>
      </c>
      <c r="Q176" s="12" t="s">
        <v>16</v>
      </c>
      <c r="R176" s="12">
        <f t="shared" si="45"/>
        <v>1115</v>
      </c>
      <c r="S176" s="12">
        <f t="shared" si="46"/>
        <v>898</v>
      </c>
      <c r="T176" s="12">
        <f t="shared" ref="T176:T182" si="52">S176/R176*100</f>
        <v>80.538116591928258</v>
      </c>
      <c r="U176" s="4"/>
    </row>
    <row r="177" spans="1:21" ht="22.5" x14ac:dyDescent="0.25">
      <c r="A177" s="17" t="s">
        <v>180</v>
      </c>
      <c r="B177" s="77" t="s">
        <v>684</v>
      </c>
      <c r="C177" s="12">
        <v>1115000</v>
      </c>
      <c r="D177" s="12">
        <v>898000</v>
      </c>
      <c r="E177" s="12">
        <f t="shared" si="41"/>
        <v>80.538116591928258</v>
      </c>
      <c r="F177" s="12" t="s">
        <v>16</v>
      </c>
      <c r="G177" s="12" t="s">
        <v>16</v>
      </c>
      <c r="H177" s="12" t="s">
        <v>16</v>
      </c>
      <c r="I177" s="12">
        <v>1115000</v>
      </c>
      <c r="J177" s="12">
        <v>898000</v>
      </c>
      <c r="K177" s="12">
        <f t="shared" si="42"/>
        <v>80.538116591928258</v>
      </c>
      <c r="L177" s="12">
        <f t="shared" si="43"/>
        <v>1115</v>
      </c>
      <c r="M177" s="12">
        <f t="shared" si="44"/>
        <v>898</v>
      </c>
      <c r="N177" s="12">
        <f t="shared" si="35"/>
        <v>80.538116591928258</v>
      </c>
      <c r="O177" s="12" t="s">
        <v>16</v>
      </c>
      <c r="P177" s="12" t="s">
        <v>16</v>
      </c>
      <c r="Q177" s="12" t="s">
        <v>16</v>
      </c>
      <c r="R177" s="12">
        <f t="shared" si="45"/>
        <v>1115</v>
      </c>
      <c r="S177" s="12">
        <f t="shared" si="46"/>
        <v>898</v>
      </c>
      <c r="T177" s="12">
        <f t="shared" si="52"/>
        <v>80.538116591928258</v>
      </c>
      <c r="U177" s="4"/>
    </row>
    <row r="178" spans="1:21" x14ac:dyDescent="0.25">
      <c r="A178" s="17" t="s">
        <v>181</v>
      </c>
      <c r="B178" s="77" t="s">
        <v>685</v>
      </c>
      <c r="C178" s="12">
        <v>578300</v>
      </c>
      <c r="D178" s="12">
        <v>433725.03</v>
      </c>
      <c r="E178" s="12">
        <f t="shared" si="41"/>
        <v>75.000005187618896</v>
      </c>
      <c r="F178" s="12" t="s">
        <v>16</v>
      </c>
      <c r="G178" s="12" t="s">
        <v>16</v>
      </c>
      <c r="H178" s="12" t="s">
        <v>16</v>
      </c>
      <c r="I178" s="12">
        <v>578300</v>
      </c>
      <c r="J178" s="12">
        <v>433725.03</v>
      </c>
      <c r="K178" s="12">
        <f t="shared" si="42"/>
        <v>75.000005187618896</v>
      </c>
      <c r="L178" s="12">
        <f t="shared" si="43"/>
        <v>578.29999999999995</v>
      </c>
      <c r="M178" s="12">
        <f t="shared" si="44"/>
        <v>433.72503</v>
      </c>
      <c r="N178" s="12">
        <f t="shared" si="35"/>
        <v>75.000005187618896</v>
      </c>
      <c r="O178" s="12" t="s">
        <v>16</v>
      </c>
      <c r="P178" s="12" t="s">
        <v>16</v>
      </c>
      <c r="Q178" s="12" t="s">
        <v>16</v>
      </c>
      <c r="R178" s="12">
        <f t="shared" si="45"/>
        <v>578.29999999999995</v>
      </c>
      <c r="S178" s="12">
        <f t="shared" si="46"/>
        <v>433.72503</v>
      </c>
      <c r="T178" s="12">
        <f t="shared" si="52"/>
        <v>75.000005187618896</v>
      </c>
      <c r="U178" s="4"/>
    </row>
    <row r="179" spans="1:21" x14ac:dyDescent="0.25">
      <c r="A179" s="17" t="s">
        <v>182</v>
      </c>
      <c r="B179" s="77" t="s">
        <v>686</v>
      </c>
      <c r="C179" s="12">
        <v>578300</v>
      </c>
      <c r="D179" s="12">
        <v>433725.03</v>
      </c>
      <c r="E179" s="12">
        <f t="shared" si="41"/>
        <v>75.000005187618896</v>
      </c>
      <c r="F179" s="12" t="s">
        <v>16</v>
      </c>
      <c r="G179" s="12" t="s">
        <v>16</v>
      </c>
      <c r="H179" s="12" t="s">
        <v>16</v>
      </c>
      <c r="I179" s="12">
        <v>578300</v>
      </c>
      <c r="J179" s="12">
        <v>433725.03</v>
      </c>
      <c r="K179" s="12">
        <f t="shared" si="42"/>
        <v>75.000005187618896</v>
      </c>
      <c r="L179" s="12">
        <f t="shared" si="43"/>
        <v>578.29999999999995</v>
      </c>
      <c r="M179" s="12">
        <f t="shared" si="44"/>
        <v>433.72503</v>
      </c>
      <c r="N179" s="12">
        <f t="shared" si="35"/>
        <v>75.000005187618896</v>
      </c>
      <c r="O179" s="12" t="s">
        <v>16</v>
      </c>
      <c r="P179" s="12" t="s">
        <v>16</v>
      </c>
      <c r="Q179" s="12" t="s">
        <v>16</v>
      </c>
      <c r="R179" s="12">
        <f t="shared" si="45"/>
        <v>578.29999999999995</v>
      </c>
      <c r="S179" s="12">
        <f t="shared" si="46"/>
        <v>433.72503</v>
      </c>
      <c r="T179" s="12">
        <f t="shared" si="52"/>
        <v>75.000005187618896</v>
      </c>
      <c r="U179" s="4"/>
    </row>
    <row r="180" spans="1:21" x14ac:dyDescent="0.25">
      <c r="A180" s="17" t="s">
        <v>183</v>
      </c>
      <c r="B180" s="77" t="s">
        <v>687</v>
      </c>
      <c r="C180" s="12">
        <v>12434825</v>
      </c>
      <c r="D180" s="12">
        <v>9524749.6699999999</v>
      </c>
      <c r="E180" s="12">
        <f t="shared" si="41"/>
        <v>76.597376078875257</v>
      </c>
      <c r="F180" s="12">
        <v>53258765.240000002</v>
      </c>
      <c r="G180" s="12">
        <v>39062935.340000004</v>
      </c>
      <c r="H180" s="12">
        <f t="shared" ref="H180:H183" si="53">G180/F180*100</f>
        <v>73.345551974347657</v>
      </c>
      <c r="I180" s="12">
        <v>11536064</v>
      </c>
      <c r="J180" s="12">
        <v>8714936.6699999999</v>
      </c>
      <c r="K180" s="12">
        <f t="shared" si="42"/>
        <v>75.545148414571912</v>
      </c>
      <c r="L180" s="12">
        <f t="shared" si="43"/>
        <v>12434.825000000001</v>
      </c>
      <c r="M180" s="12">
        <f t="shared" si="44"/>
        <v>9524.7496699999992</v>
      </c>
      <c r="N180" s="12">
        <f t="shared" si="35"/>
        <v>76.597376078875243</v>
      </c>
      <c r="O180" s="12">
        <f t="shared" ref="O180:O183" si="54">F180/1000</f>
        <v>53258.765240000001</v>
      </c>
      <c r="P180" s="12">
        <f t="shared" ref="P180:P183" si="55">G180/1000</f>
        <v>39062.935340000004</v>
      </c>
      <c r="Q180" s="12">
        <f t="shared" ref="Q180:Q183" si="56">P180/O180*100</f>
        <v>73.345551974347657</v>
      </c>
      <c r="R180" s="12">
        <f t="shared" si="45"/>
        <v>11536.064</v>
      </c>
      <c r="S180" s="12">
        <f t="shared" si="46"/>
        <v>8714.9366699999991</v>
      </c>
      <c r="T180" s="12">
        <f t="shared" si="52"/>
        <v>75.545148414571898</v>
      </c>
      <c r="U180" s="4"/>
    </row>
    <row r="181" spans="1:21" ht="45" x14ac:dyDescent="0.25">
      <c r="A181" s="17" t="s">
        <v>184</v>
      </c>
      <c r="B181" s="77" t="s">
        <v>688</v>
      </c>
      <c r="C181" s="12" t="s">
        <v>16</v>
      </c>
      <c r="D181" s="12" t="s">
        <v>16</v>
      </c>
      <c r="E181" s="12" t="s">
        <v>16</v>
      </c>
      <c r="F181" s="12">
        <v>53258765.240000002</v>
      </c>
      <c r="G181" s="12">
        <v>39062935.340000004</v>
      </c>
      <c r="H181" s="12">
        <f t="shared" si="53"/>
        <v>73.345551974347657</v>
      </c>
      <c r="I181" s="12">
        <v>100000</v>
      </c>
      <c r="J181" s="12">
        <v>40000</v>
      </c>
      <c r="K181" s="12">
        <f t="shared" si="42"/>
        <v>40</v>
      </c>
      <c r="L181" s="12" t="s">
        <v>16</v>
      </c>
      <c r="M181" s="12" t="s">
        <v>16</v>
      </c>
      <c r="N181" s="12" t="s">
        <v>16</v>
      </c>
      <c r="O181" s="12">
        <f t="shared" si="54"/>
        <v>53258.765240000001</v>
      </c>
      <c r="P181" s="12">
        <f t="shared" si="55"/>
        <v>39062.935340000004</v>
      </c>
      <c r="Q181" s="12">
        <f t="shared" si="56"/>
        <v>73.345551974347657</v>
      </c>
      <c r="R181" s="12">
        <f t="shared" si="45"/>
        <v>100</v>
      </c>
      <c r="S181" s="12">
        <f t="shared" si="46"/>
        <v>40</v>
      </c>
      <c r="T181" s="12">
        <f t="shared" si="52"/>
        <v>40</v>
      </c>
      <c r="U181" s="4"/>
    </row>
    <row r="182" spans="1:21" ht="52.5" customHeight="1" x14ac:dyDescent="0.25">
      <c r="A182" s="17" t="s">
        <v>185</v>
      </c>
      <c r="B182" s="77" t="s">
        <v>689</v>
      </c>
      <c r="C182" s="12" t="s">
        <v>16</v>
      </c>
      <c r="D182" s="12" t="s">
        <v>16</v>
      </c>
      <c r="E182" s="12" t="s">
        <v>16</v>
      </c>
      <c r="F182" s="12">
        <v>100000</v>
      </c>
      <c r="G182" s="12">
        <v>40000</v>
      </c>
      <c r="H182" s="12">
        <f t="shared" si="53"/>
        <v>40</v>
      </c>
      <c r="I182" s="12">
        <v>100000</v>
      </c>
      <c r="J182" s="12">
        <v>40000</v>
      </c>
      <c r="K182" s="12">
        <f t="shared" si="42"/>
        <v>40</v>
      </c>
      <c r="L182" s="12" t="s">
        <v>16</v>
      </c>
      <c r="M182" s="12" t="s">
        <v>16</v>
      </c>
      <c r="N182" s="12" t="s">
        <v>16</v>
      </c>
      <c r="O182" s="12">
        <f t="shared" si="54"/>
        <v>100</v>
      </c>
      <c r="P182" s="12">
        <f t="shared" si="55"/>
        <v>40</v>
      </c>
      <c r="Q182" s="12">
        <f t="shared" si="56"/>
        <v>40</v>
      </c>
      <c r="R182" s="12">
        <f t="shared" si="45"/>
        <v>100</v>
      </c>
      <c r="S182" s="12">
        <f t="shared" si="46"/>
        <v>40</v>
      </c>
      <c r="T182" s="12">
        <f t="shared" si="52"/>
        <v>40</v>
      </c>
      <c r="U182" s="4"/>
    </row>
    <row r="183" spans="1:21" ht="50.25" customHeight="1" x14ac:dyDescent="0.25">
      <c r="A183" s="17" t="s">
        <v>186</v>
      </c>
      <c r="B183" s="77" t="s">
        <v>690</v>
      </c>
      <c r="C183" s="12" t="s">
        <v>16</v>
      </c>
      <c r="D183" s="12" t="s">
        <v>16</v>
      </c>
      <c r="E183" s="12" t="s">
        <v>16</v>
      </c>
      <c r="F183" s="12">
        <v>53158765.240000002</v>
      </c>
      <c r="G183" s="12">
        <v>39022935.340000004</v>
      </c>
      <c r="H183" s="12">
        <f t="shared" si="53"/>
        <v>73.408280203311961</v>
      </c>
      <c r="I183" s="12" t="s">
        <v>16</v>
      </c>
      <c r="J183" s="12" t="s">
        <v>16</v>
      </c>
      <c r="K183" s="12" t="s">
        <v>16</v>
      </c>
      <c r="L183" s="12" t="s">
        <v>16</v>
      </c>
      <c r="M183" s="12" t="s">
        <v>16</v>
      </c>
      <c r="N183" s="12" t="s">
        <v>16</v>
      </c>
      <c r="O183" s="12">
        <f t="shared" si="54"/>
        <v>53158.765240000001</v>
      </c>
      <c r="P183" s="12">
        <f t="shared" si="55"/>
        <v>39022.935340000004</v>
      </c>
      <c r="Q183" s="12">
        <f t="shared" si="56"/>
        <v>73.408280203311975</v>
      </c>
      <c r="R183" s="12" t="s">
        <v>16</v>
      </c>
      <c r="S183" s="12" t="s">
        <v>16</v>
      </c>
      <c r="T183" s="12" t="s">
        <v>16</v>
      </c>
      <c r="U183" s="4"/>
    </row>
    <row r="184" spans="1:21" ht="56.25" x14ac:dyDescent="0.25">
      <c r="A184" s="17" t="s">
        <v>187</v>
      </c>
      <c r="B184" s="77" t="s">
        <v>691</v>
      </c>
      <c r="C184" s="12">
        <v>1963550</v>
      </c>
      <c r="D184" s="12">
        <v>1377762.43</v>
      </c>
      <c r="E184" s="12">
        <f t="shared" si="41"/>
        <v>70.166913498510354</v>
      </c>
      <c r="F184" s="12" t="s">
        <v>16</v>
      </c>
      <c r="G184" s="12" t="s">
        <v>16</v>
      </c>
      <c r="H184" s="12" t="s">
        <v>16</v>
      </c>
      <c r="I184" s="12">
        <v>1963550</v>
      </c>
      <c r="J184" s="12">
        <v>1377762.43</v>
      </c>
      <c r="K184" s="12">
        <f t="shared" si="42"/>
        <v>70.166913498510354</v>
      </c>
      <c r="L184" s="12">
        <f t="shared" si="43"/>
        <v>1963.55</v>
      </c>
      <c r="M184" s="12">
        <f t="shared" si="44"/>
        <v>1377.76243</v>
      </c>
      <c r="N184" s="12">
        <f t="shared" ref="N184:N200" si="57">M184/L184*100</f>
        <v>70.166913498510354</v>
      </c>
      <c r="O184" s="12" t="s">
        <v>16</v>
      </c>
      <c r="P184" s="12" t="s">
        <v>16</v>
      </c>
      <c r="Q184" s="12" t="s">
        <v>16</v>
      </c>
      <c r="R184" s="12">
        <f t="shared" si="45"/>
        <v>1963.55</v>
      </c>
      <c r="S184" s="12">
        <f t="shared" si="46"/>
        <v>1377.76243</v>
      </c>
      <c r="T184" s="12">
        <f t="shared" ref="T184:T191" si="58">S184/R184*100</f>
        <v>70.166913498510354</v>
      </c>
      <c r="U184" s="4"/>
    </row>
    <row r="185" spans="1:21" ht="56.25" x14ac:dyDescent="0.25">
      <c r="A185" s="17" t="s">
        <v>188</v>
      </c>
      <c r="B185" s="77" t="s">
        <v>692</v>
      </c>
      <c r="C185" s="12">
        <v>1963550</v>
      </c>
      <c r="D185" s="12">
        <v>1377762.43</v>
      </c>
      <c r="E185" s="12">
        <f t="shared" si="41"/>
        <v>70.166913498510354</v>
      </c>
      <c r="F185" s="12" t="s">
        <v>16</v>
      </c>
      <c r="G185" s="12" t="s">
        <v>16</v>
      </c>
      <c r="H185" s="12" t="s">
        <v>16</v>
      </c>
      <c r="I185" s="12">
        <v>1963550</v>
      </c>
      <c r="J185" s="12">
        <v>1377762.43</v>
      </c>
      <c r="K185" s="12">
        <f t="shared" si="42"/>
        <v>70.166913498510354</v>
      </c>
      <c r="L185" s="12">
        <f t="shared" si="43"/>
        <v>1963.55</v>
      </c>
      <c r="M185" s="12">
        <f t="shared" si="44"/>
        <v>1377.76243</v>
      </c>
      <c r="N185" s="12">
        <f t="shared" si="57"/>
        <v>70.166913498510354</v>
      </c>
      <c r="O185" s="12" t="s">
        <v>16</v>
      </c>
      <c r="P185" s="12" t="s">
        <v>16</v>
      </c>
      <c r="Q185" s="12" t="s">
        <v>16</v>
      </c>
      <c r="R185" s="12">
        <f t="shared" si="45"/>
        <v>1963.55</v>
      </c>
      <c r="S185" s="12">
        <f t="shared" si="46"/>
        <v>1377.76243</v>
      </c>
      <c r="T185" s="12">
        <f t="shared" si="58"/>
        <v>70.166913498510354</v>
      </c>
      <c r="U185" s="4"/>
    </row>
    <row r="186" spans="1:21" ht="84" customHeight="1" x14ac:dyDescent="0.25">
      <c r="A186" s="17" t="s">
        <v>189</v>
      </c>
      <c r="B186" s="77" t="s">
        <v>693</v>
      </c>
      <c r="C186" s="12">
        <v>8046400</v>
      </c>
      <c r="D186" s="12">
        <v>5871060.2400000002</v>
      </c>
      <c r="E186" s="12">
        <f t="shared" si="41"/>
        <v>72.965055677072982</v>
      </c>
      <c r="F186" s="12" t="s">
        <v>16</v>
      </c>
      <c r="G186" s="12" t="s">
        <v>16</v>
      </c>
      <c r="H186" s="12" t="s">
        <v>16</v>
      </c>
      <c r="I186" s="12">
        <v>8046400</v>
      </c>
      <c r="J186" s="12">
        <v>5871060.2400000002</v>
      </c>
      <c r="K186" s="12">
        <f t="shared" si="42"/>
        <v>72.965055677072982</v>
      </c>
      <c r="L186" s="12">
        <f t="shared" si="43"/>
        <v>8046.4</v>
      </c>
      <c r="M186" s="12">
        <f t="shared" si="44"/>
        <v>5871.0602399999998</v>
      </c>
      <c r="N186" s="12">
        <f t="shared" si="57"/>
        <v>72.965055677072982</v>
      </c>
      <c r="O186" s="12" t="s">
        <v>16</v>
      </c>
      <c r="P186" s="12" t="s">
        <v>16</v>
      </c>
      <c r="Q186" s="12" t="s">
        <v>16</v>
      </c>
      <c r="R186" s="12">
        <f t="shared" si="45"/>
        <v>8046.4</v>
      </c>
      <c r="S186" s="12">
        <f t="shared" si="46"/>
        <v>5871.0602399999998</v>
      </c>
      <c r="T186" s="12">
        <f t="shared" si="58"/>
        <v>72.965055677072982</v>
      </c>
      <c r="U186" s="4"/>
    </row>
    <row r="187" spans="1:21" ht="96.75" customHeight="1" x14ac:dyDescent="0.25">
      <c r="A187" s="17" t="s">
        <v>190</v>
      </c>
      <c r="B187" s="77" t="s">
        <v>694</v>
      </c>
      <c r="C187" s="12">
        <v>8046400</v>
      </c>
      <c r="D187" s="12">
        <v>5871060.2400000002</v>
      </c>
      <c r="E187" s="12">
        <f t="shared" si="41"/>
        <v>72.965055677072982</v>
      </c>
      <c r="F187" s="12" t="s">
        <v>16</v>
      </c>
      <c r="G187" s="12" t="s">
        <v>16</v>
      </c>
      <c r="H187" s="12" t="s">
        <v>16</v>
      </c>
      <c r="I187" s="12">
        <v>8046400</v>
      </c>
      <c r="J187" s="12">
        <v>5871060.2400000002</v>
      </c>
      <c r="K187" s="12">
        <f t="shared" si="42"/>
        <v>72.965055677072982</v>
      </c>
      <c r="L187" s="12">
        <f t="shared" si="43"/>
        <v>8046.4</v>
      </c>
      <c r="M187" s="12">
        <f t="shared" si="44"/>
        <v>5871.0602399999998</v>
      </c>
      <c r="N187" s="12">
        <f t="shared" si="57"/>
        <v>72.965055677072982</v>
      </c>
      <c r="O187" s="12" t="s">
        <v>16</v>
      </c>
      <c r="P187" s="12" t="s">
        <v>16</v>
      </c>
      <c r="Q187" s="12" t="s">
        <v>16</v>
      </c>
      <c r="R187" s="12">
        <f t="shared" si="45"/>
        <v>8046.4</v>
      </c>
      <c r="S187" s="12">
        <f t="shared" si="46"/>
        <v>5871.0602399999998</v>
      </c>
      <c r="T187" s="12">
        <f t="shared" si="58"/>
        <v>72.965055677072982</v>
      </c>
      <c r="U187" s="4"/>
    </row>
    <row r="188" spans="1:21" ht="33.75" x14ac:dyDescent="0.25">
      <c r="A188" s="17" t="s">
        <v>191</v>
      </c>
      <c r="B188" s="77" t="s">
        <v>695</v>
      </c>
      <c r="C188" s="12">
        <v>185840</v>
      </c>
      <c r="D188" s="12">
        <v>185840</v>
      </c>
      <c r="E188" s="12">
        <f t="shared" si="41"/>
        <v>100</v>
      </c>
      <c r="F188" s="12" t="s">
        <v>16</v>
      </c>
      <c r="G188" s="12" t="s">
        <v>16</v>
      </c>
      <c r="H188" s="12" t="s">
        <v>16</v>
      </c>
      <c r="I188" s="12">
        <v>185840</v>
      </c>
      <c r="J188" s="12">
        <v>185840</v>
      </c>
      <c r="K188" s="12">
        <f t="shared" si="42"/>
        <v>100</v>
      </c>
      <c r="L188" s="12">
        <f t="shared" si="43"/>
        <v>185.84</v>
      </c>
      <c r="M188" s="12">
        <f t="shared" si="44"/>
        <v>185.84</v>
      </c>
      <c r="N188" s="12">
        <f t="shared" si="57"/>
        <v>100</v>
      </c>
      <c r="O188" s="12" t="s">
        <v>16</v>
      </c>
      <c r="P188" s="12" t="s">
        <v>16</v>
      </c>
      <c r="Q188" s="12" t="s">
        <v>16</v>
      </c>
      <c r="R188" s="12">
        <f t="shared" si="45"/>
        <v>185.84</v>
      </c>
      <c r="S188" s="12">
        <f t="shared" si="46"/>
        <v>185.84</v>
      </c>
      <c r="T188" s="12">
        <f t="shared" si="58"/>
        <v>100</v>
      </c>
      <c r="U188" s="4"/>
    </row>
    <row r="189" spans="1:21" ht="33.75" x14ac:dyDescent="0.25">
      <c r="A189" s="17" t="s">
        <v>192</v>
      </c>
      <c r="B189" s="77" t="s">
        <v>696</v>
      </c>
      <c r="C189" s="12">
        <v>185840</v>
      </c>
      <c r="D189" s="12">
        <v>185840</v>
      </c>
      <c r="E189" s="12">
        <f t="shared" si="41"/>
        <v>100</v>
      </c>
      <c r="F189" s="12" t="s">
        <v>16</v>
      </c>
      <c r="G189" s="12" t="s">
        <v>16</v>
      </c>
      <c r="H189" s="12" t="s">
        <v>16</v>
      </c>
      <c r="I189" s="12">
        <v>185840</v>
      </c>
      <c r="J189" s="12">
        <v>185840</v>
      </c>
      <c r="K189" s="12">
        <f t="shared" si="42"/>
        <v>100</v>
      </c>
      <c r="L189" s="12">
        <f t="shared" si="43"/>
        <v>185.84</v>
      </c>
      <c r="M189" s="12">
        <f t="shared" si="44"/>
        <v>185.84</v>
      </c>
      <c r="N189" s="12">
        <f t="shared" si="57"/>
        <v>100</v>
      </c>
      <c r="O189" s="12" t="s">
        <v>16</v>
      </c>
      <c r="P189" s="12" t="s">
        <v>16</v>
      </c>
      <c r="Q189" s="12" t="s">
        <v>16</v>
      </c>
      <c r="R189" s="12">
        <f t="shared" si="45"/>
        <v>185.84</v>
      </c>
      <c r="S189" s="12">
        <f t="shared" si="46"/>
        <v>185.84</v>
      </c>
      <c r="T189" s="12">
        <f t="shared" si="58"/>
        <v>100</v>
      </c>
      <c r="U189" s="4"/>
    </row>
    <row r="190" spans="1:21" ht="22.5" x14ac:dyDescent="0.25">
      <c r="A190" s="17" t="s">
        <v>193</v>
      </c>
      <c r="B190" s="77" t="s">
        <v>697</v>
      </c>
      <c r="C190" s="12">
        <v>2239035</v>
      </c>
      <c r="D190" s="12">
        <v>2090087</v>
      </c>
      <c r="E190" s="12">
        <f t="shared" si="41"/>
        <v>93.347669866705971</v>
      </c>
      <c r="F190" s="12" t="s">
        <v>16</v>
      </c>
      <c r="G190" s="12" t="s">
        <v>16</v>
      </c>
      <c r="H190" s="12" t="s">
        <v>16</v>
      </c>
      <c r="I190" s="12">
        <v>1240274</v>
      </c>
      <c r="J190" s="12">
        <v>1240274</v>
      </c>
      <c r="K190" s="12">
        <f t="shared" si="42"/>
        <v>100</v>
      </c>
      <c r="L190" s="12">
        <f t="shared" si="43"/>
        <v>2239.0349999999999</v>
      </c>
      <c r="M190" s="12">
        <f t="shared" si="44"/>
        <v>2090.087</v>
      </c>
      <c r="N190" s="12">
        <f t="shared" si="57"/>
        <v>93.347669866705971</v>
      </c>
      <c r="O190" s="12" t="s">
        <v>16</v>
      </c>
      <c r="P190" s="12" t="s">
        <v>16</v>
      </c>
      <c r="Q190" s="12" t="s">
        <v>16</v>
      </c>
      <c r="R190" s="12">
        <f t="shared" si="45"/>
        <v>1240.2739999999999</v>
      </c>
      <c r="S190" s="12">
        <f t="shared" si="46"/>
        <v>1240.2739999999999</v>
      </c>
      <c r="T190" s="12">
        <f t="shared" si="58"/>
        <v>100</v>
      </c>
      <c r="U190" s="4"/>
    </row>
    <row r="191" spans="1:21" ht="22.5" x14ac:dyDescent="0.25">
      <c r="A191" s="17" t="s">
        <v>194</v>
      </c>
      <c r="B191" s="77" t="s">
        <v>698</v>
      </c>
      <c r="C191" s="12">
        <v>1240274</v>
      </c>
      <c r="D191" s="12">
        <v>1240274</v>
      </c>
      <c r="E191" s="12">
        <f t="shared" si="41"/>
        <v>100</v>
      </c>
      <c r="F191" s="12" t="s">
        <v>16</v>
      </c>
      <c r="G191" s="12" t="s">
        <v>16</v>
      </c>
      <c r="H191" s="12" t="s">
        <v>16</v>
      </c>
      <c r="I191" s="12">
        <v>1240274</v>
      </c>
      <c r="J191" s="12">
        <v>1240274</v>
      </c>
      <c r="K191" s="12">
        <f t="shared" si="42"/>
        <v>100</v>
      </c>
      <c r="L191" s="12">
        <f t="shared" si="43"/>
        <v>1240.2739999999999</v>
      </c>
      <c r="M191" s="12">
        <f t="shared" si="44"/>
        <v>1240.2739999999999</v>
      </c>
      <c r="N191" s="12">
        <f t="shared" si="57"/>
        <v>100</v>
      </c>
      <c r="O191" s="12" t="s">
        <v>16</v>
      </c>
      <c r="P191" s="12" t="s">
        <v>16</v>
      </c>
      <c r="Q191" s="12" t="s">
        <v>16</v>
      </c>
      <c r="R191" s="12">
        <f t="shared" si="45"/>
        <v>1240.2739999999999</v>
      </c>
      <c r="S191" s="12">
        <f t="shared" si="46"/>
        <v>1240.2739999999999</v>
      </c>
      <c r="T191" s="12">
        <f t="shared" si="58"/>
        <v>100</v>
      </c>
      <c r="U191" s="4"/>
    </row>
    <row r="192" spans="1:21" ht="22.5" x14ac:dyDescent="0.25">
      <c r="A192" s="17" t="s">
        <v>195</v>
      </c>
      <c r="B192" s="77" t="s">
        <v>699</v>
      </c>
      <c r="C192" s="12">
        <v>998761</v>
      </c>
      <c r="D192" s="12">
        <v>849813</v>
      </c>
      <c r="E192" s="12">
        <f t="shared" si="41"/>
        <v>85.086722449114447</v>
      </c>
      <c r="F192" s="12" t="s">
        <v>16</v>
      </c>
      <c r="G192" s="12" t="s">
        <v>16</v>
      </c>
      <c r="H192" s="12" t="s">
        <v>16</v>
      </c>
      <c r="I192" s="12" t="s">
        <v>16</v>
      </c>
      <c r="J192" s="12" t="s">
        <v>16</v>
      </c>
      <c r="K192" s="12" t="s">
        <v>16</v>
      </c>
      <c r="L192" s="12">
        <f t="shared" si="43"/>
        <v>998.76099999999997</v>
      </c>
      <c r="M192" s="12">
        <f t="shared" si="44"/>
        <v>849.81299999999999</v>
      </c>
      <c r="N192" s="12">
        <f t="shared" si="57"/>
        <v>85.086722449114447</v>
      </c>
      <c r="O192" s="12" t="s">
        <v>16</v>
      </c>
      <c r="P192" s="12" t="s">
        <v>16</v>
      </c>
      <c r="Q192" s="12" t="s">
        <v>16</v>
      </c>
      <c r="R192" s="12" t="s">
        <v>16</v>
      </c>
      <c r="S192" s="12" t="s">
        <v>16</v>
      </c>
      <c r="T192" s="12" t="s">
        <v>16</v>
      </c>
      <c r="U192" s="4"/>
    </row>
    <row r="193" spans="1:21" x14ac:dyDescent="0.25">
      <c r="A193" s="17" t="s">
        <v>196</v>
      </c>
      <c r="B193" s="77" t="s">
        <v>700</v>
      </c>
      <c r="C193" s="12">
        <v>1813592.32</v>
      </c>
      <c r="D193" s="12">
        <v>1813618.43</v>
      </c>
      <c r="E193" s="12">
        <f t="shared" si="41"/>
        <v>100.0014396840851</v>
      </c>
      <c r="F193" s="12" t="s">
        <v>16</v>
      </c>
      <c r="G193" s="12" t="s">
        <v>16</v>
      </c>
      <c r="H193" s="12" t="s">
        <v>16</v>
      </c>
      <c r="I193" s="12">
        <v>1717692.32</v>
      </c>
      <c r="J193" s="12">
        <v>1717692.32</v>
      </c>
      <c r="K193" s="12">
        <f t="shared" si="42"/>
        <v>100</v>
      </c>
      <c r="L193" s="12">
        <f t="shared" si="43"/>
        <v>1813.59232</v>
      </c>
      <c r="M193" s="12">
        <f t="shared" si="44"/>
        <v>1813.61843</v>
      </c>
      <c r="N193" s="12">
        <f t="shared" si="57"/>
        <v>100.00143968408513</v>
      </c>
      <c r="O193" s="12" t="s">
        <v>16</v>
      </c>
      <c r="P193" s="12" t="s">
        <v>16</v>
      </c>
      <c r="Q193" s="12" t="s">
        <v>16</v>
      </c>
      <c r="R193" s="12">
        <f t="shared" si="45"/>
        <v>1717.6923200000001</v>
      </c>
      <c r="S193" s="12">
        <f t="shared" si="46"/>
        <v>1717.6923200000001</v>
      </c>
      <c r="T193" s="12">
        <f t="shared" ref="T193:T194" si="59">S193/R193*100</f>
        <v>100</v>
      </c>
      <c r="U193" s="4"/>
    </row>
    <row r="194" spans="1:21" ht="22.5" x14ac:dyDescent="0.25">
      <c r="A194" s="17" t="s">
        <v>197</v>
      </c>
      <c r="B194" s="77" t="s">
        <v>701</v>
      </c>
      <c r="C194" s="12">
        <v>1717692.32</v>
      </c>
      <c r="D194" s="12">
        <v>1717692.32</v>
      </c>
      <c r="E194" s="12">
        <f t="shared" si="41"/>
        <v>100</v>
      </c>
      <c r="F194" s="12" t="s">
        <v>16</v>
      </c>
      <c r="G194" s="12" t="s">
        <v>16</v>
      </c>
      <c r="H194" s="12" t="s">
        <v>16</v>
      </c>
      <c r="I194" s="12">
        <v>1717692.32</v>
      </c>
      <c r="J194" s="12">
        <v>1717692.32</v>
      </c>
      <c r="K194" s="12">
        <f t="shared" si="42"/>
        <v>100</v>
      </c>
      <c r="L194" s="12">
        <f t="shared" si="43"/>
        <v>1717.6923200000001</v>
      </c>
      <c r="M194" s="12">
        <f t="shared" si="44"/>
        <v>1717.6923200000001</v>
      </c>
      <c r="N194" s="12">
        <f t="shared" si="57"/>
        <v>100</v>
      </c>
      <c r="O194" s="12" t="s">
        <v>16</v>
      </c>
      <c r="P194" s="12" t="s">
        <v>16</v>
      </c>
      <c r="Q194" s="12" t="s">
        <v>16</v>
      </c>
      <c r="R194" s="12">
        <f t="shared" si="45"/>
        <v>1717.6923200000001</v>
      </c>
      <c r="S194" s="12">
        <f t="shared" si="46"/>
        <v>1717.6923200000001</v>
      </c>
      <c r="T194" s="12">
        <f t="shared" si="59"/>
        <v>100</v>
      </c>
      <c r="U194" s="4"/>
    </row>
    <row r="195" spans="1:21" ht="22.5" x14ac:dyDescent="0.25">
      <c r="A195" s="17" t="s">
        <v>198</v>
      </c>
      <c r="B195" s="77" t="s">
        <v>702</v>
      </c>
      <c r="C195" s="12">
        <v>95900</v>
      </c>
      <c r="D195" s="12">
        <v>95926.11</v>
      </c>
      <c r="E195" s="12">
        <f t="shared" si="41"/>
        <v>100.02722627737226</v>
      </c>
      <c r="F195" s="12" t="s">
        <v>16</v>
      </c>
      <c r="G195" s="12" t="s">
        <v>16</v>
      </c>
      <c r="H195" s="12" t="s">
        <v>16</v>
      </c>
      <c r="I195" s="12" t="s">
        <v>16</v>
      </c>
      <c r="J195" s="12" t="s">
        <v>16</v>
      </c>
      <c r="K195" s="12" t="s">
        <v>16</v>
      </c>
      <c r="L195" s="12">
        <f t="shared" si="43"/>
        <v>95.9</v>
      </c>
      <c r="M195" s="12">
        <f t="shared" si="44"/>
        <v>95.926109999999994</v>
      </c>
      <c r="N195" s="12">
        <f t="shared" si="57"/>
        <v>100.02722627737226</v>
      </c>
      <c r="O195" s="12" t="s">
        <v>16</v>
      </c>
      <c r="P195" s="12" t="s">
        <v>16</v>
      </c>
      <c r="Q195" s="12" t="s">
        <v>16</v>
      </c>
      <c r="R195" s="12" t="s">
        <v>16</v>
      </c>
      <c r="S195" s="12" t="s">
        <v>16</v>
      </c>
      <c r="T195" s="12" t="s">
        <v>16</v>
      </c>
      <c r="U195" s="4"/>
    </row>
    <row r="196" spans="1:21" ht="22.5" x14ac:dyDescent="0.25">
      <c r="A196" s="17" t="s">
        <v>199</v>
      </c>
      <c r="B196" s="77" t="s">
        <v>701</v>
      </c>
      <c r="C196" s="12">
        <v>1717692.32</v>
      </c>
      <c r="D196" s="12">
        <v>1717692.32</v>
      </c>
      <c r="E196" s="12">
        <f t="shared" si="41"/>
        <v>100</v>
      </c>
      <c r="F196" s="12" t="s">
        <v>16</v>
      </c>
      <c r="G196" s="12" t="s">
        <v>16</v>
      </c>
      <c r="H196" s="12" t="s">
        <v>16</v>
      </c>
      <c r="I196" s="12">
        <v>1717692.32</v>
      </c>
      <c r="J196" s="12">
        <v>1717692.32</v>
      </c>
      <c r="K196" s="12">
        <f t="shared" si="42"/>
        <v>100</v>
      </c>
      <c r="L196" s="12">
        <f t="shared" si="43"/>
        <v>1717.6923200000001</v>
      </c>
      <c r="M196" s="12">
        <f t="shared" si="44"/>
        <v>1717.6923200000001</v>
      </c>
      <c r="N196" s="12">
        <f t="shared" si="57"/>
        <v>100</v>
      </c>
      <c r="O196" s="12" t="s">
        <v>16</v>
      </c>
      <c r="P196" s="12" t="s">
        <v>16</v>
      </c>
      <c r="Q196" s="12" t="s">
        <v>16</v>
      </c>
      <c r="R196" s="12">
        <f t="shared" si="45"/>
        <v>1717.6923200000001</v>
      </c>
      <c r="S196" s="12">
        <f t="shared" si="46"/>
        <v>1717.6923200000001</v>
      </c>
      <c r="T196" s="12">
        <f t="shared" ref="T196" si="60">S196/R196*100</f>
        <v>100</v>
      </c>
      <c r="U196" s="4"/>
    </row>
    <row r="197" spans="1:21" ht="22.5" x14ac:dyDescent="0.25">
      <c r="A197" s="17" t="s">
        <v>200</v>
      </c>
      <c r="B197" s="77" t="s">
        <v>702</v>
      </c>
      <c r="C197" s="12">
        <v>95900</v>
      </c>
      <c r="D197" s="12">
        <v>95926.11</v>
      </c>
      <c r="E197" s="12">
        <f t="shared" si="41"/>
        <v>100.02722627737226</v>
      </c>
      <c r="F197" s="12" t="s">
        <v>16</v>
      </c>
      <c r="G197" s="12" t="s">
        <v>16</v>
      </c>
      <c r="H197" s="12" t="s">
        <v>16</v>
      </c>
      <c r="I197" s="12" t="s">
        <v>16</v>
      </c>
      <c r="J197" s="12" t="s">
        <v>16</v>
      </c>
      <c r="K197" s="12" t="s">
        <v>16</v>
      </c>
      <c r="L197" s="12">
        <f t="shared" si="43"/>
        <v>95.9</v>
      </c>
      <c r="M197" s="12">
        <f t="shared" si="44"/>
        <v>95.926109999999994</v>
      </c>
      <c r="N197" s="12">
        <f t="shared" si="57"/>
        <v>100.02722627737226</v>
      </c>
      <c r="O197" s="12" t="s">
        <v>16</v>
      </c>
      <c r="P197" s="12" t="s">
        <v>16</v>
      </c>
      <c r="Q197" s="12" t="s">
        <v>16</v>
      </c>
      <c r="R197" s="12" t="s">
        <v>16</v>
      </c>
      <c r="S197" s="12" t="s">
        <v>16</v>
      </c>
      <c r="T197" s="12" t="s">
        <v>16</v>
      </c>
      <c r="U197" s="4"/>
    </row>
    <row r="198" spans="1:21" ht="33.75" x14ac:dyDescent="0.25">
      <c r="A198" s="17" t="s">
        <v>201</v>
      </c>
      <c r="B198" s="77" t="s">
        <v>703</v>
      </c>
      <c r="C198" s="12">
        <v>-523000</v>
      </c>
      <c r="D198" s="12">
        <v>-523000</v>
      </c>
      <c r="E198" s="12">
        <f t="shared" si="41"/>
        <v>100</v>
      </c>
      <c r="F198" s="12" t="s">
        <v>16</v>
      </c>
      <c r="G198" s="12" t="s">
        <v>16</v>
      </c>
      <c r="H198" s="12" t="s">
        <v>16</v>
      </c>
      <c r="I198" s="12">
        <v>-523000</v>
      </c>
      <c r="J198" s="12">
        <v>-523000</v>
      </c>
      <c r="K198" s="12">
        <f t="shared" si="42"/>
        <v>100</v>
      </c>
      <c r="L198" s="12">
        <f t="shared" si="43"/>
        <v>-523</v>
      </c>
      <c r="M198" s="12">
        <f t="shared" si="44"/>
        <v>-523</v>
      </c>
      <c r="N198" s="12">
        <f t="shared" si="57"/>
        <v>100</v>
      </c>
      <c r="O198" s="12" t="s">
        <v>16</v>
      </c>
      <c r="P198" s="12" t="s">
        <v>16</v>
      </c>
      <c r="Q198" s="12" t="s">
        <v>16</v>
      </c>
      <c r="R198" s="12">
        <f t="shared" si="45"/>
        <v>-523</v>
      </c>
      <c r="S198" s="12">
        <f t="shared" si="46"/>
        <v>-523</v>
      </c>
      <c r="T198" s="12">
        <f t="shared" ref="T198:T200" si="61">S198/R198*100</f>
        <v>100</v>
      </c>
      <c r="U198" s="4"/>
    </row>
    <row r="199" spans="1:21" ht="33.75" x14ac:dyDescent="0.25">
      <c r="A199" s="17" t="s">
        <v>202</v>
      </c>
      <c r="B199" s="77" t="s">
        <v>704</v>
      </c>
      <c r="C199" s="12">
        <v>-523000</v>
      </c>
      <c r="D199" s="12">
        <v>-523000</v>
      </c>
      <c r="E199" s="12">
        <f t="shared" si="41"/>
        <v>100</v>
      </c>
      <c r="F199" s="12" t="s">
        <v>16</v>
      </c>
      <c r="G199" s="12" t="s">
        <v>16</v>
      </c>
      <c r="H199" s="12" t="s">
        <v>16</v>
      </c>
      <c r="I199" s="12">
        <v>-523000</v>
      </c>
      <c r="J199" s="12">
        <v>-523000</v>
      </c>
      <c r="K199" s="12">
        <f t="shared" si="42"/>
        <v>100</v>
      </c>
      <c r="L199" s="12">
        <f t="shared" si="43"/>
        <v>-523</v>
      </c>
      <c r="M199" s="12">
        <f t="shared" si="44"/>
        <v>-523</v>
      </c>
      <c r="N199" s="12">
        <f t="shared" si="57"/>
        <v>100</v>
      </c>
      <c r="O199" s="12" t="s">
        <v>16</v>
      </c>
      <c r="P199" s="12" t="s">
        <v>16</v>
      </c>
      <c r="Q199" s="12" t="s">
        <v>16</v>
      </c>
      <c r="R199" s="12">
        <f t="shared" si="45"/>
        <v>-523</v>
      </c>
      <c r="S199" s="12">
        <f t="shared" si="46"/>
        <v>-523</v>
      </c>
      <c r="T199" s="12">
        <f t="shared" si="61"/>
        <v>100</v>
      </c>
      <c r="U199" s="4"/>
    </row>
    <row r="200" spans="1:21" ht="34.5" thickBot="1" x14ac:dyDescent="0.3">
      <c r="A200" s="17" t="s">
        <v>203</v>
      </c>
      <c r="B200" s="77" t="s">
        <v>705</v>
      </c>
      <c r="C200" s="12">
        <v>-523000</v>
      </c>
      <c r="D200" s="12">
        <v>-523000</v>
      </c>
      <c r="E200" s="12">
        <f t="shared" si="41"/>
        <v>100</v>
      </c>
      <c r="F200" s="12" t="s">
        <v>16</v>
      </c>
      <c r="G200" s="12" t="s">
        <v>16</v>
      </c>
      <c r="H200" s="12" t="s">
        <v>16</v>
      </c>
      <c r="I200" s="12">
        <v>-523000</v>
      </c>
      <c r="J200" s="12">
        <v>-523000</v>
      </c>
      <c r="K200" s="12">
        <f t="shared" si="42"/>
        <v>100</v>
      </c>
      <c r="L200" s="12">
        <f t="shared" si="43"/>
        <v>-523</v>
      </c>
      <c r="M200" s="12">
        <f t="shared" si="44"/>
        <v>-523</v>
      </c>
      <c r="N200" s="12">
        <f t="shared" si="57"/>
        <v>100</v>
      </c>
      <c r="O200" s="12" t="s">
        <v>16</v>
      </c>
      <c r="P200" s="12" t="s">
        <v>16</v>
      </c>
      <c r="Q200" s="12" t="s">
        <v>16</v>
      </c>
      <c r="R200" s="12">
        <f t="shared" si="45"/>
        <v>-523</v>
      </c>
      <c r="S200" s="12">
        <f t="shared" si="46"/>
        <v>-523</v>
      </c>
      <c r="T200" s="12">
        <f t="shared" si="61"/>
        <v>100</v>
      </c>
      <c r="U200" s="4"/>
    </row>
    <row r="201" spans="1:21" ht="12.95" customHeight="1" x14ac:dyDescent="0.25">
      <c r="A201" s="18"/>
      <c r="B201" s="6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4"/>
    </row>
    <row r="202" spans="1:21" ht="12.95" customHeight="1" x14ac:dyDescent="0.25">
      <c r="A202" s="6"/>
      <c r="B202" s="6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4"/>
    </row>
  </sheetData>
  <mergeCells count="6">
    <mergeCell ref="AK4:AL4"/>
    <mergeCell ref="AK5:AL5"/>
    <mergeCell ref="A7:T7"/>
    <mergeCell ref="A8:T8"/>
    <mergeCell ref="C9:E9"/>
    <mergeCell ref="L9:N9"/>
  </mergeCells>
  <pageMargins left="0.51181102362204722" right="0.51181102362204722" top="0.6692913385826772" bottom="0.6692913385826772" header="0.11811023622047245" footer="0.11811023622047245"/>
  <pageSetup paperSize="9" scale="70" fitToHeight="1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305"/>
  <sheetViews>
    <sheetView view="pageBreakPreview" zoomScale="96" zoomScaleNormal="100" zoomScaleSheetLayoutView="96" workbookViewId="0">
      <selection activeCell="W7" sqref="W7"/>
    </sheetView>
  </sheetViews>
  <sheetFormatPr defaultRowHeight="15" x14ac:dyDescent="0.25"/>
  <cols>
    <col min="1" max="1" width="20.5703125" style="1" customWidth="1"/>
    <col min="2" max="2" width="50.28515625" style="1" customWidth="1"/>
    <col min="3" max="3" width="16.140625" style="1" hidden="1" customWidth="1"/>
    <col min="4" max="4" width="16.28515625" style="1" hidden="1" customWidth="1"/>
    <col min="5" max="5" width="10.140625" style="1" hidden="1" customWidth="1"/>
    <col min="6" max="6" width="15.85546875" style="1" hidden="1" customWidth="1"/>
    <col min="7" max="7" width="15.5703125" style="1" hidden="1" customWidth="1"/>
    <col min="8" max="8" width="10.5703125" style="1" hidden="1" customWidth="1"/>
    <col min="9" max="9" width="13.7109375" style="1" hidden="1" customWidth="1"/>
    <col min="10" max="10" width="13.28515625" style="1" hidden="1" customWidth="1"/>
    <col min="11" max="11" width="9.7109375" style="1" hidden="1" customWidth="1"/>
    <col min="12" max="12" width="16.140625" style="1" customWidth="1"/>
    <col min="13" max="13" width="16.28515625" style="1" customWidth="1"/>
    <col min="14" max="14" width="10.140625" style="1" customWidth="1"/>
    <col min="15" max="15" width="15.85546875" style="1" customWidth="1"/>
    <col min="16" max="16" width="15.5703125" style="1" customWidth="1"/>
    <col min="17" max="17" width="10.5703125" style="1" customWidth="1"/>
    <col min="18" max="18" width="13.7109375" style="1" customWidth="1"/>
    <col min="19" max="19" width="13.28515625" style="1" customWidth="1"/>
    <col min="20" max="20" width="9.7109375" style="1" customWidth="1"/>
    <col min="21" max="21" width="9.140625" style="1" customWidth="1"/>
    <col min="22" max="16384" width="9.140625" style="1"/>
  </cols>
  <sheetData>
    <row r="1" spans="1:21" ht="7.5" customHeight="1" x14ac:dyDescent="0.25">
      <c r="A1" s="15"/>
      <c r="B1" s="20"/>
      <c r="C1" s="15"/>
      <c r="D1" s="15"/>
      <c r="E1" s="15"/>
      <c r="F1" s="15"/>
      <c r="G1" s="3"/>
      <c r="H1" s="3"/>
      <c r="I1" s="15"/>
      <c r="J1" s="3"/>
      <c r="K1" s="3"/>
      <c r="L1" s="15"/>
      <c r="M1" s="15"/>
      <c r="N1" s="15"/>
      <c r="O1" s="15"/>
      <c r="P1" s="3"/>
      <c r="Q1" s="3"/>
      <c r="R1" s="15"/>
      <c r="S1" s="3"/>
      <c r="T1" s="3"/>
      <c r="U1" s="4"/>
    </row>
    <row r="2" spans="1:21" ht="12.95" customHeight="1" x14ac:dyDescent="0.25">
      <c r="R2" s="86" t="s">
        <v>830</v>
      </c>
      <c r="S2" s="87"/>
      <c r="U2" s="4"/>
    </row>
    <row r="3" spans="1:21" ht="14.1" customHeight="1" x14ac:dyDescent="0.25">
      <c r="R3" s="86" t="s">
        <v>713</v>
      </c>
      <c r="S3" s="87"/>
      <c r="U3" s="4"/>
    </row>
    <row r="4" spans="1:21" ht="14.1" customHeight="1" x14ac:dyDescent="0.25">
      <c r="A4" s="88"/>
      <c r="B4" s="89"/>
      <c r="C4" s="88"/>
      <c r="D4" s="88"/>
      <c r="E4" s="88"/>
      <c r="F4" s="88"/>
      <c r="G4" s="88"/>
      <c r="H4" s="88"/>
      <c r="I4" s="88"/>
      <c r="J4" s="3"/>
      <c r="K4" s="3"/>
      <c r="L4" s="88"/>
      <c r="M4" s="88"/>
      <c r="N4" s="88"/>
      <c r="O4" s="88"/>
      <c r="P4" s="88"/>
      <c r="Q4" s="88"/>
      <c r="R4" s="86" t="s">
        <v>714</v>
      </c>
      <c r="S4" s="87"/>
      <c r="T4" s="3"/>
      <c r="U4" s="4"/>
    </row>
    <row r="5" spans="1:21" ht="14.1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2" t="s">
        <v>863</v>
      </c>
      <c r="S5" s="54"/>
      <c r="T5" s="55"/>
      <c r="U5" s="4"/>
    </row>
    <row r="6" spans="1:21" ht="14.25" customHeight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2"/>
      <c r="S6" s="54"/>
      <c r="T6" s="55"/>
      <c r="U6" s="4"/>
    </row>
    <row r="7" spans="1:21" ht="20.25" customHeight="1" x14ac:dyDescent="0.25">
      <c r="A7" s="119" t="s">
        <v>715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4"/>
    </row>
    <row r="8" spans="1:21" ht="19.5" customHeight="1" x14ac:dyDescent="0.25">
      <c r="A8" s="119" t="s">
        <v>832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4"/>
    </row>
    <row r="9" spans="1:21" x14ac:dyDescent="0.25">
      <c r="A9" s="120" t="s">
        <v>725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4"/>
    </row>
    <row r="10" spans="1:21" ht="15.75" x14ac:dyDescent="0.25">
      <c r="A10" s="2"/>
      <c r="B10" s="2"/>
      <c r="C10" s="7"/>
      <c r="D10" s="7"/>
      <c r="E10" s="7"/>
      <c r="F10" s="7"/>
      <c r="G10" s="90"/>
      <c r="H10" s="90"/>
      <c r="I10" s="7"/>
      <c r="J10" s="3"/>
      <c r="K10" s="3"/>
      <c r="L10" s="7"/>
      <c r="M10" s="7"/>
      <c r="N10" s="7"/>
      <c r="O10" s="7"/>
      <c r="P10" s="90"/>
      <c r="Q10" s="90"/>
      <c r="R10" s="7"/>
      <c r="S10" s="3"/>
      <c r="T10" s="3"/>
      <c r="U10" s="4"/>
    </row>
    <row r="11" spans="1:21" x14ac:dyDescent="0.25">
      <c r="A11" s="91"/>
      <c r="B11" s="91"/>
      <c r="C11" s="92"/>
      <c r="D11" s="93"/>
      <c r="E11" s="93"/>
      <c r="F11" s="92"/>
      <c r="G11" s="93"/>
      <c r="H11" s="93"/>
      <c r="I11" s="92"/>
      <c r="J11" s="94"/>
      <c r="K11" s="94"/>
      <c r="L11" s="92"/>
      <c r="M11" s="93"/>
      <c r="N11" s="93"/>
      <c r="O11" s="92"/>
      <c r="P11" s="93"/>
      <c r="Q11" s="93"/>
      <c r="R11" s="92"/>
      <c r="S11" s="95" t="s">
        <v>831</v>
      </c>
      <c r="T11" s="94"/>
      <c r="U11" s="4"/>
    </row>
    <row r="12" spans="1:21" ht="107.25" customHeight="1" x14ac:dyDescent="0.25">
      <c r="A12" s="78" t="s">
        <v>204</v>
      </c>
      <c r="B12" s="79" t="s">
        <v>2</v>
      </c>
      <c r="C12" s="84" t="s">
        <v>824</v>
      </c>
      <c r="D12" s="84" t="s">
        <v>825</v>
      </c>
      <c r="E12" s="85" t="s">
        <v>522</v>
      </c>
      <c r="F12" s="84" t="s">
        <v>718</v>
      </c>
      <c r="G12" s="84" t="s">
        <v>826</v>
      </c>
      <c r="H12" s="85" t="s">
        <v>522</v>
      </c>
      <c r="I12" s="84" t="s">
        <v>827</v>
      </c>
      <c r="J12" s="84" t="s">
        <v>828</v>
      </c>
      <c r="K12" s="85" t="s">
        <v>522</v>
      </c>
      <c r="L12" s="80" t="s">
        <v>824</v>
      </c>
      <c r="M12" s="80" t="s">
        <v>825</v>
      </c>
      <c r="N12" s="81" t="s">
        <v>522</v>
      </c>
      <c r="O12" s="80" t="s">
        <v>718</v>
      </c>
      <c r="P12" s="80" t="s">
        <v>826</v>
      </c>
      <c r="Q12" s="81" t="s">
        <v>522</v>
      </c>
      <c r="R12" s="80" t="s">
        <v>827</v>
      </c>
      <c r="S12" s="80" t="s">
        <v>828</v>
      </c>
      <c r="T12" s="81" t="s">
        <v>522</v>
      </c>
      <c r="U12" s="4"/>
    </row>
    <row r="13" spans="1:21" ht="11.45" customHeight="1" thickBot="1" x14ac:dyDescent="0.3">
      <c r="A13" s="35" t="s">
        <v>3</v>
      </c>
      <c r="B13" s="35" t="s">
        <v>4</v>
      </c>
      <c r="C13" s="9" t="s">
        <v>5</v>
      </c>
      <c r="D13" s="9" t="s">
        <v>6</v>
      </c>
      <c r="E13" s="9" t="s">
        <v>7</v>
      </c>
      <c r="F13" s="9" t="s">
        <v>8</v>
      </c>
      <c r="G13" s="9" t="s">
        <v>9</v>
      </c>
      <c r="H13" s="9" t="s">
        <v>10</v>
      </c>
      <c r="I13" s="9" t="s">
        <v>11</v>
      </c>
      <c r="J13" s="9" t="s">
        <v>12</v>
      </c>
      <c r="K13" s="9" t="s">
        <v>13</v>
      </c>
      <c r="L13" s="9" t="s">
        <v>5</v>
      </c>
      <c r="M13" s="9" t="s">
        <v>6</v>
      </c>
      <c r="N13" s="9" t="s">
        <v>7</v>
      </c>
      <c r="O13" s="9" t="s">
        <v>8</v>
      </c>
      <c r="P13" s="9" t="s">
        <v>9</v>
      </c>
      <c r="Q13" s="9" t="s">
        <v>10</v>
      </c>
      <c r="R13" s="9" t="s">
        <v>11</v>
      </c>
      <c r="S13" s="9" t="s">
        <v>12</v>
      </c>
      <c r="T13" s="9" t="s">
        <v>13</v>
      </c>
      <c r="U13" s="4"/>
    </row>
    <row r="14" spans="1:21" ht="26.25" customHeight="1" x14ac:dyDescent="0.25">
      <c r="A14" s="23" t="s">
        <v>15</v>
      </c>
      <c r="B14" s="22" t="s">
        <v>205</v>
      </c>
      <c r="C14" s="24">
        <v>749716635.45000005</v>
      </c>
      <c r="D14" s="24">
        <v>496572647.11000001</v>
      </c>
      <c r="E14" s="24">
        <f>D14/C14*100</f>
        <v>66.234711040117674</v>
      </c>
      <c r="F14" s="24">
        <v>56850465.240000002</v>
      </c>
      <c r="G14" s="24">
        <v>42034235.340000004</v>
      </c>
      <c r="H14" s="24">
        <f>G14/F14*100</f>
        <v>73.938243359220053</v>
      </c>
      <c r="I14" s="24">
        <v>698702198.21000004</v>
      </c>
      <c r="J14" s="24">
        <v>462853669.17000002</v>
      </c>
      <c r="K14" s="24">
        <f>J14/I14*100</f>
        <v>66.244770712870434</v>
      </c>
      <c r="L14" s="24">
        <f>C14/1000</f>
        <v>749716.63545000006</v>
      </c>
      <c r="M14" s="24">
        <f>D14/1000</f>
        <v>496572.64711000002</v>
      </c>
      <c r="N14" s="24">
        <f>M14/L14*100</f>
        <v>66.234711040117674</v>
      </c>
      <c r="O14" s="24">
        <f>F14/1000</f>
        <v>56850.465240000005</v>
      </c>
      <c r="P14" s="24">
        <f>G14/1000</f>
        <v>42034.235340000007</v>
      </c>
      <c r="Q14" s="24">
        <f>P14/O14*100</f>
        <v>73.938243359220053</v>
      </c>
      <c r="R14" s="24">
        <f>I14/1000</f>
        <v>698702.19821000006</v>
      </c>
      <c r="S14" s="24">
        <f>J14/1000</f>
        <v>462853.66917000001</v>
      </c>
      <c r="T14" s="24">
        <f>S14/R14*100</f>
        <v>66.244770712870434</v>
      </c>
      <c r="U14" s="4"/>
    </row>
    <row r="15" spans="1:21" ht="14.25" customHeight="1" x14ac:dyDescent="0.25">
      <c r="A15" s="17"/>
      <c r="B15" s="13" t="s">
        <v>17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4"/>
    </row>
    <row r="16" spans="1:21" x14ac:dyDescent="0.25">
      <c r="A16" s="17" t="s">
        <v>206</v>
      </c>
      <c r="B16" s="16" t="s">
        <v>719</v>
      </c>
      <c r="C16" s="12">
        <v>86121558.909999996</v>
      </c>
      <c r="D16" s="12">
        <v>58570321.390000001</v>
      </c>
      <c r="E16" s="24">
        <f t="shared" ref="E16:E79" si="0">D16/C16*100</f>
        <v>68.008895950441399</v>
      </c>
      <c r="F16" s="12">
        <v>100000</v>
      </c>
      <c r="G16" s="12">
        <v>40000</v>
      </c>
      <c r="H16" s="24">
        <f>G16/F16*100</f>
        <v>40</v>
      </c>
      <c r="I16" s="12">
        <v>62302458.909999996</v>
      </c>
      <c r="J16" s="12">
        <v>41922851.770000003</v>
      </c>
      <c r="K16" s="24">
        <f t="shared" ref="K16:K79" si="1">J16/I16*100</f>
        <v>67.289241072427529</v>
      </c>
      <c r="L16" s="24">
        <f t="shared" ref="L16:L79" si="2">C16/1000</f>
        <v>86121.558909999992</v>
      </c>
      <c r="M16" s="24">
        <f t="shared" ref="M16:M79" si="3">D16/1000</f>
        <v>58570.321389999997</v>
      </c>
      <c r="N16" s="24">
        <f t="shared" ref="N16:N36" si="4">M16/L16*100</f>
        <v>68.008895950441399</v>
      </c>
      <c r="O16" s="24">
        <f>F16/1000</f>
        <v>100</v>
      </c>
      <c r="P16" s="24">
        <f>G16/1000</f>
        <v>40</v>
      </c>
      <c r="Q16" s="24">
        <f>P16/O16*100</f>
        <v>40</v>
      </c>
      <c r="R16" s="24">
        <f t="shared" ref="R16:R79" si="5">I16/1000</f>
        <v>62302.458909999994</v>
      </c>
      <c r="S16" s="24">
        <f t="shared" ref="S16:S79" si="6">J16/1000</f>
        <v>41922.851770000001</v>
      </c>
      <c r="T16" s="24">
        <f t="shared" ref="T16:T31" si="7">S16/R16*100</f>
        <v>67.289241072427529</v>
      </c>
      <c r="U16" s="4"/>
    </row>
    <row r="17" spans="1:21" ht="23.25" x14ac:dyDescent="0.25">
      <c r="A17" s="17" t="s">
        <v>207</v>
      </c>
      <c r="B17" s="16" t="s">
        <v>720</v>
      </c>
      <c r="C17" s="12">
        <v>7486109.4500000002</v>
      </c>
      <c r="D17" s="12">
        <v>5721523.9699999997</v>
      </c>
      <c r="E17" s="24">
        <f t="shared" si="0"/>
        <v>76.428537522918532</v>
      </c>
      <c r="F17" s="12" t="s">
        <v>16</v>
      </c>
      <c r="G17" s="12" t="s">
        <v>16</v>
      </c>
      <c r="H17" s="12" t="s">
        <v>16</v>
      </c>
      <c r="I17" s="12">
        <v>1948409.45</v>
      </c>
      <c r="J17" s="12">
        <v>1534905.42</v>
      </c>
      <c r="K17" s="24">
        <f t="shared" si="1"/>
        <v>78.777354523711622</v>
      </c>
      <c r="L17" s="24">
        <f t="shared" si="2"/>
        <v>7486.1094499999999</v>
      </c>
      <c r="M17" s="24">
        <f t="shared" si="3"/>
        <v>5721.5239700000002</v>
      </c>
      <c r="N17" s="24">
        <f t="shared" si="4"/>
        <v>76.428537522918532</v>
      </c>
      <c r="O17" s="12" t="s">
        <v>16</v>
      </c>
      <c r="P17" s="12" t="s">
        <v>16</v>
      </c>
      <c r="Q17" s="12" t="s">
        <v>16</v>
      </c>
      <c r="R17" s="24">
        <f t="shared" si="5"/>
        <v>1948.4094499999999</v>
      </c>
      <c r="S17" s="24">
        <f t="shared" si="6"/>
        <v>1534.9054199999998</v>
      </c>
      <c r="T17" s="24">
        <f t="shared" si="7"/>
        <v>78.777354523711622</v>
      </c>
      <c r="U17" s="4"/>
    </row>
    <row r="18" spans="1:21" ht="45.75" x14ac:dyDescent="0.25">
      <c r="A18" s="17" t="s">
        <v>208</v>
      </c>
      <c r="B18" s="82" t="s">
        <v>722</v>
      </c>
      <c r="C18" s="12">
        <v>7486109.4500000002</v>
      </c>
      <c r="D18" s="12">
        <v>5721523.9699999997</v>
      </c>
      <c r="E18" s="24">
        <f t="shared" si="0"/>
        <v>76.428537522918532</v>
      </c>
      <c r="F18" s="12" t="s">
        <v>16</v>
      </c>
      <c r="G18" s="12" t="s">
        <v>16</v>
      </c>
      <c r="H18" s="12" t="s">
        <v>16</v>
      </c>
      <c r="I18" s="12">
        <v>1948409.45</v>
      </c>
      <c r="J18" s="12">
        <v>1534905.42</v>
      </c>
      <c r="K18" s="24">
        <f t="shared" si="1"/>
        <v>78.777354523711622</v>
      </c>
      <c r="L18" s="24">
        <f t="shared" si="2"/>
        <v>7486.1094499999999</v>
      </c>
      <c r="M18" s="24">
        <f t="shared" si="3"/>
        <v>5721.5239700000002</v>
      </c>
      <c r="N18" s="24">
        <f t="shared" si="4"/>
        <v>76.428537522918532</v>
      </c>
      <c r="O18" s="12" t="s">
        <v>16</v>
      </c>
      <c r="P18" s="12" t="s">
        <v>16</v>
      </c>
      <c r="Q18" s="12" t="s">
        <v>16</v>
      </c>
      <c r="R18" s="24">
        <f t="shared" si="5"/>
        <v>1948.4094499999999</v>
      </c>
      <c r="S18" s="24">
        <f t="shared" si="6"/>
        <v>1534.9054199999998</v>
      </c>
      <c r="T18" s="24">
        <f t="shared" si="7"/>
        <v>78.777354523711622</v>
      </c>
      <c r="U18" s="4"/>
    </row>
    <row r="19" spans="1:21" ht="23.25" x14ac:dyDescent="0.25">
      <c r="A19" s="17" t="s">
        <v>209</v>
      </c>
      <c r="B19" s="82" t="s">
        <v>721</v>
      </c>
      <c r="C19" s="12">
        <v>7486109.4500000002</v>
      </c>
      <c r="D19" s="12">
        <v>5721523.9699999997</v>
      </c>
      <c r="E19" s="24">
        <f t="shared" si="0"/>
        <v>76.428537522918532</v>
      </c>
      <c r="F19" s="12" t="s">
        <v>16</v>
      </c>
      <c r="G19" s="12" t="s">
        <v>16</v>
      </c>
      <c r="H19" s="12" t="s">
        <v>16</v>
      </c>
      <c r="I19" s="12">
        <v>1948409.45</v>
      </c>
      <c r="J19" s="12">
        <v>1534905.42</v>
      </c>
      <c r="K19" s="24">
        <f t="shared" si="1"/>
        <v>78.777354523711622</v>
      </c>
      <c r="L19" s="24">
        <f t="shared" si="2"/>
        <v>7486.1094499999999</v>
      </c>
      <c r="M19" s="24">
        <f t="shared" si="3"/>
        <v>5721.5239700000002</v>
      </c>
      <c r="N19" s="24">
        <f t="shared" si="4"/>
        <v>76.428537522918532</v>
      </c>
      <c r="O19" s="12" t="s">
        <v>16</v>
      </c>
      <c r="P19" s="12" t="s">
        <v>16</v>
      </c>
      <c r="Q19" s="12" t="s">
        <v>16</v>
      </c>
      <c r="R19" s="24">
        <f t="shared" si="5"/>
        <v>1948.4094499999999</v>
      </c>
      <c r="S19" s="24">
        <f t="shared" si="6"/>
        <v>1534.9054199999998</v>
      </c>
      <c r="T19" s="24">
        <f t="shared" si="7"/>
        <v>78.777354523711622</v>
      </c>
      <c r="U19" s="4"/>
    </row>
    <row r="20" spans="1:21" ht="24" customHeight="1" x14ac:dyDescent="0.25">
      <c r="A20" s="17" t="s">
        <v>210</v>
      </c>
      <c r="B20" s="82" t="s">
        <v>723</v>
      </c>
      <c r="C20" s="12">
        <v>5780386.21</v>
      </c>
      <c r="D20" s="12">
        <v>4472645.22</v>
      </c>
      <c r="E20" s="24">
        <f t="shared" si="0"/>
        <v>77.376235038800289</v>
      </c>
      <c r="F20" s="12" t="s">
        <v>16</v>
      </c>
      <c r="G20" s="12" t="s">
        <v>16</v>
      </c>
      <c r="H20" s="12" t="s">
        <v>16</v>
      </c>
      <c r="I20" s="12">
        <v>1501386.21</v>
      </c>
      <c r="J20" s="12">
        <v>1193634.18</v>
      </c>
      <c r="K20" s="24">
        <f t="shared" si="1"/>
        <v>79.502140891516518</v>
      </c>
      <c r="L20" s="24">
        <f t="shared" si="2"/>
        <v>5780.3862099999997</v>
      </c>
      <c r="M20" s="24">
        <f t="shared" si="3"/>
        <v>4472.6452199999994</v>
      </c>
      <c r="N20" s="24">
        <f t="shared" si="4"/>
        <v>77.376235038800274</v>
      </c>
      <c r="O20" s="12" t="s">
        <v>16</v>
      </c>
      <c r="P20" s="12" t="s">
        <v>16</v>
      </c>
      <c r="Q20" s="12" t="s">
        <v>16</v>
      </c>
      <c r="R20" s="24">
        <f t="shared" si="5"/>
        <v>1501.3862099999999</v>
      </c>
      <c r="S20" s="24">
        <f t="shared" si="6"/>
        <v>1193.63418</v>
      </c>
      <c r="T20" s="24">
        <f t="shared" si="7"/>
        <v>79.502140891516532</v>
      </c>
      <c r="U20" s="4"/>
    </row>
    <row r="21" spans="1:21" ht="34.5" x14ac:dyDescent="0.25">
      <c r="A21" s="17" t="s">
        <v>211</v>
      </c>
      <c r="B21" s="82" t="s">
        <v>724</v>
      </c>
      <c r="C21" s="12">
        <v>1705723.24</v>
      </c>
      <c r="D21" s="12">
        <v>1248878.75</v>
      </c>
      <c r="E21" s="24">
        <f t="shared" si="0"/>
        <v>73.216962794034515</v>
      </c>
      <c r="F21" s="12" t="s">
        <v>16</v>
      </c>
      <c r="G21" s="12" t="s">
        <v>16</v>
      </c>
      <c r="H21" s="12" t="s">
        <v>16</v>
      </c>
      <c r="I21" s="12">
        <v>447023.24</v>
      </c>
      <c r="J21" s="12">
        <v>341271.24</v>
      </c>
      <c r="K21" s="24">
        <f t="shared" si="1"/>
        <v>76.343064400857557</v>
      </c>
      <c r="L21" s="24">
        <f t="shared" si="2"/>
        <v>1705.72324</v>
      </c>
      <c r="M21" s="24">
        <f t="shared" si="3"/>
        <v>1248.8787500000001</v>
      </c>
      <c r="N21" s="24">
        <f t="shared" si="4"/>
        <v>73.216962794034515</v>
      </c>
      <c r="O21" s="12" t="s">
        <v>16</v>
      </c>
      <c r="P21" s="12" t="s">
        <v>16</v>
      </c>
      <c r="Q21" s="12" t="s">
        <v>16</v>
      </c>
      <c r="R21" s="24">
        <f t="shared" si="5"/>
        <v>447.02323999999999</v>
      </c>
      <c r="S21" s="24">
        <f t="shared" si="6"/>
        <v>341.27123999999998</v>
      </c>
      <c r="T21" s="24">
        <f t="shared" si="7"/>
        <v>76.343064400857543</v>
      </c>
      <c r="U21" s="83"/>
    </row>
    <row r="22" spans="1:21" ht="34.5" x14ac:dyDescent="0.25">
      <c r="A22" s="17" t="s">
        <v>212</v>
      </c>
      <c r="B22" s="82" t="s">
        <v>726</v>
      </c>
      <c r="C22" s="12">
        <v>44622456.25</v>
      </c>
      <c r="D22" s="12">
        <v>31266818.43</v>
      </c>
      <c r="E22" s="24">
        <f t="shared" si="0"/>
        <v>70.069693731841582</v>
      </c>
      <c r="F22" s="12" t="s">
        <v>16</v>
      </c>
      <c r="G22" s="12" t="s">
        <v>16</v>
      </c>
      <c r="H22" s="12" t="s">
        <v>16</v>
      </c>
      <c r="I22" s="12">
        <v>26564056.25</v>
      </c>
      <c r="J22" s="12">
        <v>18893213.469999999</v>
      </c>
      <c r="K22" s="24">
        <f t="shared" si="1"/>
        <v>71.123224902823338</v>
      </c>
      <c r="L22" s="24">
        <f t="shared" si="2"/>
        <v>44622.456250000003</v>
      </c>
      <c r="M22" s="24">
        <f t="shared" si="3"/>
        <v>31266.818429999999</v>
      </c>
      <c r="N22" s="24">
        <f t="shared" si="4"/>
        <v>70.069693731841582</v>
      </c>
      <c r="O22" s="12" t="s">
        <v>16</v>
      </c>
      <c r="P22" s="12" t="s">
        <v>16</v>
      </c>
      <c r="Q22" s="12" t="s">
        <v>16</v>
      </c>
      <c r="R22" s="24">
        <f t="shared" si="5"/>
        <v>26564.056250000001</v>
      </c>
      <c r="S22" s="24">
        <f t="shared" si="6"/>
        <v>18893.213469999999</v>
      </c>
      <c r="T22" s="24">
        <f t="shared" si="7"/>
        <v>71.123224902823338</v>
      </c>
      <c r="U22" s="4"/>
    </row>
    <row r="23" spans="1:21" ht="45.75" x14ac:dyDescent="0.25">
      <c r="A23" s="17" t="s">
        <v>213</v>
      </c>
      <c r="B23" s="82" t="s">
        <v>722</v>
      </c>
      <c r="C23" s="12">
        <v>35981756.25</v>
      </c>
      <c r="D23" s="12">
        <v>27074114.800000001</v>
      </c>
      <c r="E23" s="24">
        <f t="shared" si="0"/>
        <v>75.244005912023823</v>
      </c>
      <c r="F23" s="12" t="s">
        <v>16</v>
      </c>
      <c r="G23" s="12" t="s">
        <v>16</v>
      </c>
      <c r="H23" s="12" t="s">
        <v>16</v>
      </c>
      <c r="I23" s="12">
        <v>24084756.25</v>
      </c>
      <c r="J23" s="12">
        <v>18136669.079999998</v>
      </c>
      <c r="K23" s="24">
        <f t="shared" si="1"/>
        <v>75.303519337049536</v>
      </c>
      <c r="L23" s="24">
        <f t="shared" si="2"/>
        <v>35981.756249999999</v>
      </c>
      <c r="M23" s="24">
        <f t="shared" si="3"/>
        <v>27074.114799999999</v>
      </c>
      <c r="N23" s="24">
        <f t="shared" si="4"/>
        <v>75.244005912023823</v>
      </c>
      <c r="O23" s="12" t="s">
        <v>16</v>
      </c>
      <c r="P23" s="12" t="s">
        <v>16</v>
      </c>
      <c r="Q23" s="12" t="s">
        <v>16</v>
      </c>
      <c r="R23" s="24">
        <f t="shared" si="5"/>
        <v>24084.756249999999</v>
      </c>
      <c r="S23" s="24">
        <f t="shared" si="6"/>
        <v>18136.66908</v>
      </c>
      <c r="T23" s="24">
        <f t="shared" si="7"/>
        <v>75.303519337049551</v>
      </c>
      <c r="U23" s="4"/>
    </row>
    <row r="24" spans="1:21" ht="23.25" x14ac:dyDescent="0.25">
      <c r="A24" s="17" t="s">
        <v>214</v>
      </c>
      <c r="B24" s="82" t="s">
        <v>721</v>
      </c>
      <c r="C24" s="12">
        <v>35981756.25</v>
      </c>
      <c r="D24" s="12">
        <v>27074114.800000001</v>
      </c>
      <c r="E24" s="24">
        <f t="shared" si="0"/>
        <v>75.244005912023823</v>
      </c>
      <c r="F24" s="12" t="s">
        <v>16</v>
      </c>
      <c r="G24" s="12" t="s">
        <v>16</v>
      </c>
      <c r="H24" s="12" t="s">
        <v>16</v>
      </c>
      <c r="I24" s="12">
        <v>24084756.25</v>
      </c>
      <c r="J24" s="12">
        <v>18136669.079999998</v>
      </c>
      <c r="K24" s="24">
        <f t="shared" si="1"/>
        <v>75.303519337049536</v>
      </c>
      <c r="L24" s="24">
        <f t="shared" si="2"/>
        <v>35981.756249999999</v>
      </c>
      <c r="M24" s="24">
        <f t="shared" si="3"/>
        <v>27074.114799999999</v>
      </c>
      <c r="N24" s="24">
        <f t="shared" si="4"/>
        <v>75.244005912023823</v>
      </c>
      <c r="O24" s="12" t="s">
        <v>16</v>
      </c>
      <c r="P24" s="12" t="s">
        <v>16</v>
      </c>
      <c r="Q24" s="12" t="s">
        <v>16</v>
      </c>
      <c r="R24" s="24">
        <f t="shared" si="5"/>
        <v>24084.756249999999</v>
      </c>
      <c r="S24" s="24">
        <f t="shared" si="6"/>
        <v>18136.66908</v>
      </c>
      <c r="T24" s="24">
        <f t="shared" si="7"/>
        <v>75.303519337049551</v>
      </c>
      <c r="U24" s="4"/>
    </row>
    <row r="25" spans="1:21" ht="27.75" customHeight="1" x14ac:dyDescent="0.25">
      <c r="A25" s="17" t="s">
        <v>215</v>
      </c>
      <c r="B25" s="82" t="s">
        <v>723</v>
      </c>
      <c r="C25" s="12">
        <v>27128160</v>
      </c>
      <c r="D25" s="12">
        <v>20856709.780000001</v>
      </c>
      <c r="E25" s="24">
        <f t="shared" si="0"/>
        <v>76.882139371044701</v>
      </c>
      <c r="F25" s="12" t="s">
        <v>16</v>
      </c>
      <c r="G25" s="12" t="s">
        <v>16</v>
      </c>
      <c r="H25" s="12" t="s">
        <v>16</v>
      </c>
      <c r="I25" s="12">
        <v>17962960</v>
      </c>
      <c r="J25" s="12">
        <v>13919316.92</v>
      </c>
      <c r="K25" s="24">
        <f t="shared" si="1"/>
        <v>77.488993573442229</v>
      </c>
      <c r="L25" s="24">
        <f t="shared" si="2"/>
        <v>27128.16</v>
      </c>
      <c r="M25" s="24">
        <f t="shared" si="3"/>
        <v>20856.709780000001</v>
      </c>
      <c r="N25" s="24">
        <f t="shared" si="4"/>
        <v>76.882139371044701</v>
      </c>
      <c r="O25" s="12" t="s">
        <v>16</v>
      </c>
      <c r="P25" s="12" t="s">
        <v>16</v>
      </c>
      <c r="Q25" s="12" t="s">
        <v>16</v>
      </c>
      <c r="R25" s="24">
        <f t="shared" si="5"/>
        <v>17962.96</v>
      </c>
      <c r="S25" s="24">
        <f t="shared" si="6"/>
        <v>13919.316919999999</v>
      </c>
      <c r="T25" s="24">
        <f t="shared" si="7"/>
        <v>77.488993573442244</v>
      </c>
      <c r="U25" s="4"/>
    </row>
    <row r="26" spans="1:21" ht="34.5" x14ac:dyDescent="0.25">
      <c r="A26" s="17" t="s">
        <v>216</v>
      </c>
      <c r="B26" s="82" t="s">
        <v>727</v>
      </c>
      <c r="C26" s="12">
        <v>279000</v>
      </c>
      <c r="D26" s="12">
        <v>8700</v>
      </c>
      <c r="E26" s="24">
        <f t="shared" si="0"/>
        <v>3.118279569892473</v>
      </c>
      <c r="F26" s="12" t="s">
        <v>16</v>
      </c>
      <c r="G26" s="12" t="s">
        <v>16</v>
      </c>
      <c r="H26" s="12" t="s">
        <v>16</v>
      </c>
      <c r="I26" s="12">
        <v>279000</v>
      </c>
      <c r="J26" s="12">
        <v>8700</v>
      </c>
      <c r="K26" s="24">
        <f t="shared" si="1"/>
        <v>3.118279569892473</v>
      </c>
      <c r="L26" s="24">
        <f t="shared" si="2"/>
        <v>279</v>
      </c>
      <c r="M26" s="24">
        <f t="shared" si="3"/>
        <v>8.6999999999999993</v>
      </c>
      <c r="N26" s="24">
        <f t="shared" si="4"/>
        <v>3.118279569892473</v>
      </c>
      <c r="O26" s="12" t="s">
        <v>16</v>
      </c>
      <c r="P26" s="12" t="s">
        <v>16</v>
      </c>
      <c r="Q26" s="12" t="s">
        <v>16</v>
      </c>
      <c r="R26" s="24">
        <f t="shared" si="5"/>
        <v>279</v>
      </c>
      <c r="S26" s="24">
        <f t="shared" si="6"/>
        <v>8.6999999999999993</v>
      </c>
      <c r="T26" s="24">
        <f t="shared" si="7"/>
        <v>3.118279569892473</v>
      </c>
      <c r="U26" s="4"/>
    </row>
    <row r="27" spans="1:21" ht="23.25" x14ac:dyDescent="0.25">
      <c r="A27" s="17" t="s">
        <v>217</v>
      </c>
      <c r="B27" s="82" t="s">
        <v>728</v>
      </c>
      <c r="C27" s="12">
        <v>100200</v>
      </c>
      <c r="D27" s="12">
        <v>61640</v>
      </c>
      <c r="E27" s="24">
        <f t="shared" si="0"/>
        <v>61.516966067864274</v>
      </c>
      <c r="F27" s="12" t="s">
        <v>16</v>
      </c>
      <c r="G27" s="12" t="s">
        <v>16</v>
      </c>
      <c r="H27" s="12" t="s">
        <v>16</v>
      </c>
      <c r="I27" s="12">
        <v>100200</v>
      </c>
      <c r="J27" s="12">
        <v>61640</v>
      </c>
      <c r="K27" s="24">
        <f t="shared" si="1"/>
        <v>61.516966067864274</v>
      </c>
      <c r="L27" s="24">
        <f t="shared" si="2"/>
        <v>100.2</v>
      </c>
      <c r="M27" s="24">
        <f t="shared" si="3"/>
        <v>61.64</v>
      </c>
      <c r="N27" s="24">
        <f t="shared" si="4"/>
        <v>61.516966067864267</v>
      </c>
      <c r="O27" s="12" t="s">
        <v>16</v>
      </c>
      <c r="P27" s="12" t="s">
        <v>16</v>
      </c>
      <c r="Q27" s="12" t="s">
        <v>16</v>
      </c>
      <c r="R27" s="24">
        <f t="shared" si="5"/>
        <v>100.2</v>
      </c>
      <c r="S27" s="24">
        <f t="shared" si="6"/>
        <v>61.64</v>
      </c>
      <c r="T27" s="24">
        <f t="shared" si="7"/>
        <v>61.516966067864267</v>
      </c>
      <c r="U27" s="4"/>
    </row>
    <row r="28" spans="1:21" ht="34.5" x14ac:dyDescent="0.25">
      <c r="A28" s="17" t="s">
        <v>218</v>
      </c>
      <c r="B28" s="82" t="s">
        <v>724</v>
      </c>
      <c r="C28" s="12">
        <v>8474396.25</v>
      </c>
      <c r="D28" s="12">
        <v>6147065.0199999996</v>
      </c>
      <c r="E28" s="24">
        <f t="shared" si="0"/>
        <v>72.536908101270342</v>
      </c>
      <c r="F28" s="12" t="s">
        <v>16</v>
      </c>
      <c r="G28" s="12" t="s">
        <v>16</v>
      </c>
      <c r="H28" s="12" t="s">
        <v>16</v>
      </c>
      <c r="I28" s="12">
        <v>5742596.25</v>
      </c>
      <c r="J28" s="12">
        <v>4147012.16</v>
      </c>
      <c r="K28" s="24">
        <f t="shared" si="1"/>
        <v>72.214935187198648</v>
      </c>
      <c r="L28" s="24">
        <f t="shared" si="2"/>
        <v>8474.3962499999998</v>
      </c>
      <c r="M28" s="24">
        <f t="shared" si="3"/>
        <v>6147.06502</v>
      </c>
      <c r="N28" s="24">
        <f t="shared" si="4"/>
        <v>72.536908101270342</v>
      </c>
      <c r="O28" s="12" t="s">
        <v>16</v>
      </c>
      <c r="P28" s="12" t="s">
        <v>16</v>
      </c>
      <c r="Q28" s="12" t="s">
        <v>16</v>
      </c>
      <c r="R28" s="24">
        <f t="shared" si="5"/>
        <v>5742.5962499999996</v>
      </c>
      <c r="S28" s="24">
        <f t="shared" si="6"/>
        <v>4147.0121600000002</v>
      </c>
      <c r="T28" s="24">
        <f t="shared" si="7"/>
        <v>72.214935187198662</v>
      </c>
      <c r="U28" s="4"/>
    </row>
    <row r="29" spans="1:21" ht="23.25" x14ac:dyDescent="0.25">
      <c r="A29" s="17" t="s">
        <v>219</v>
      </c>
      <c r="B29" s="82" t="s">
        <v>729</v>
      </c>
      <c r="C29" s="12">
        <v>7671400</v>
      </c>
      <c r="D29" s="12">
        <v>3772296.63</v>
      </c>
      <c r="E29" s="24">
        <f t="shared" si="0"/>
        <v>49.173509789608154</v>
      </c>
      <c r="F29" s="12" t="s">
        <v>16</v>
      </c>
      <c r="G29" s="12" t="s">
        <v>16</v>
      </c>
      <c r="H29" s="12" t="s">
        <v>16</v>
      </c>
      <c r="I29" s="12">
        <v>2151900</v>
      </c>
      <c r="J29" s="12">
        <v>539077.39</v>
      </c>
      <c r="K29" s="24">
        <f t="shared" si="1"/>
        <v>25.051228681630189</v>
      </c>
      <c r="L29" s="24">
        <f t="shared" si="2"/>
        <v>7671.4</v>
      </c>
      <c r="M29" s="24">
        <f t="shared" si="3"/>
        <v>3772.2966299999998</v>
      </c>
      <c r="N29" s="24">
        <f t="shared" si="4"/>
        <v>49.173509789608154</v>
      </c>
      <c r="O29" s="12" t="s">
        <v>16</v>
      </c>
      <c r="P29" s="12" t="s">
        <v>16</v>
      </c>
      <c r="Q29" s="12" t="s">
        <v>16</v>
      </c>
      <c r="R29" s="24">
        <f t="shared" si="5"/>
        <v>2151.9</v>
      </c>
      <c r="S29" s="24">
        <f t="shared" si="6"/>
        <v>539.07739000000004</v>
      </c>
      <c r="T29" s="24">
        <f t="shared" si="7"/>
        <v>25.051228681630189</v>
      </c>
      <c r="U29" s="4"/>
    </row>
    <row r="30" spans="1:21" ht="23.25" x14ac:dyDescent="0.25">
      <c r="A30" s="17" t="s">
        <v>220</v>
      </c>
      <c r="B30" s="82" t="s">
        <v>730</v>
      </c>
      <c r="C30" s="12">
        <v>7671400</v>
      </c>
      <c r="D30" s="12">
        <v>3772296.63</v>
      </c>
      <c r="E30" s="24">
        <f t="shared" si="0"/>
        <v>49.173509789608154</v>
      </c>
      <c r="F30" s="12" t="s">
        <v>16</v>
      </c>
      <c r="G30" s="12" t="s">
        <v>16</v>
      </c>
      <c r="H30" s="12" t="s">
        <v>16</v>
      </c>
      <c r="I30" s="12">
        <v>2151900</v>
      </c>
      <c r="J30" s="12">
        <v>539077.39</v>
      </c>
      <c r="K30" s="24">
        <f t="shared" si="1"/>
        <v>25.051228681630189</v>
      </c>
      <c r="L30" s="24">
        <f t="shared" si="2"/>
        <v>7671.4</v>
      </c>
      <c r="M30" s="24">
        <f t="shared" si="3"/>
        <v>3772.2966299999998</v>
      </c>
      <c r="N30" s="24">
        <f t="shared" si="4"/>
        <v>49.173509789608154</v>
      </c>
      <c r="O30" s="12" t="s">
        <v>16</v>
      </c>
      <c r="P30" s="12" t="s">
        <v>16</v>
      </c>
      <c r="Q30" s="12" t="s">
        <v>16</v>
      </c>
      <c r="R30" s="24">
        <f t="shared" si="5"/>
        <v>2151.9</v>
      </c>
      <c r="S30" s="24">
        <f t="shared" si="6"/>
        <v>539.07739000000004</v>
      </c>
      <c r="T30" s="24">
        <f t="shared" si="7"/>
        <v>25.051228681630189</v>
      </c>
      <c r="U30" s="4"/>
    </row>
    <row r="31" spans="1:21" x14ac:dyDescent="0.25">
      <c r="A31" s="17" t="s">
        <v>221</v>
      </c>
      <c r="B31" s="82" t="s">
        <v>731</v>
      </c>
      <c r="C31" s="12">
        <v>6843400</v>
      </c>
      <c r="D31" s="12">
        <v>3397066.22</v>
      </c>
      <c r="E31" s="24">
        <f t="shared" si="0"/>
        <v>49.64003594704387</v>
      </c>
      <c r="F31" s="12" t="s">
        <v>16</v>
      </c>
      <c r="G31" s="12" t="s">
        <v>16</v>
      </c>
      <c r="H31" s="12" t="s">
        <v>16</v>
      </c>
      <c r="I31" s="12">
        <v>2151900</v>
      </c>
      <c r="J31" s="12">
        <v>539077.39</v>
      </c>
      <c r="K31" s="24">
        <f t="shared" si="1"/>
        <v>25.051228681630189</v>
      </c>
      <c r="L31" s="24">
        <f t="shared" si="2"/>
        <v>6843.4</v>
      </c>
      <c r="M31" s="24">
        <f t="shared" si="3"/>
        <v>3397.0662200000002</v>
      </c>
      <c r="N31" s="24">
        <f t="shared" si="4"/>
        <v>49.64003594704387</v>
      </c>
      <c r="O31" s="12" t="s">
        <v>16</v>
      </c>
      <c r="P31" s="12" t="s">
        <v>16</v>
      </c>
      <c r="Q31" s="12" t="s">
        <v>16</v>
      </c>
      <c r="R31" s="24">
        <f t="shared" si="5"/>
        <v>2151.9</v>
      </c>
      <c r="S31" s="24">
        <f t="shared" si="6"/>
        <v>539.07739000000004</v>
      </c>
      <c r="T31" s="24">
        <f t="shared" si="7"/>
        <v>25.051228681630189</v>
      </c>
      <c r="U31" s="4"/>
    </row>
    <row r="32" spans="1:21" x14ac:dyDescent="0.25">
      <c r="A32" s="17" t="s">
        <v>222</v>
      </c>
      <c r="B32" s="82" t="s">
        <v>732</v>
      </c>
      <c r="C32" s="12">
        <v>828000</v>
      </c>
      <c r="D32" s="12">
        <v>375230.41</v>
      </c>
      <c r="E32" s="24">
        <f t="shared" si="0"/>
        <v>45.31768236714975</v>
      </c>
      <c r="F32" s="12" t="s">
        <v>16</v>
      </c>
      <c r="G32" s="12" t="s">
        <v>16</v>
      </c>
      <c r="H32" s="12" t="s">
        <v>16</v>
      </c>
      <c r="I32" s="12" t="s">
        <v>16</v>
      </c>
      <c r="J32" s="12" t="s">
        <v>16</v>
      </c>
      <c r="K32" s="12" t="s">
        <v>16</v>
      </c>
      <c r="L32" s="24">
        <f t="shared" si="2"/>
        <v>828</v>
      </c>
      <c r="M32" s="24">
        <f t="shared" si="3"/>
        <v>375.23040999999995</v>
      </c>
      <c r="N32" s="24">
        <f t="shared" si="4"/>
        <v>45.31768236714975</v>
      </c>
      <c r="O32" s="12" t="s">
        <v>16</v>
      </c>
      <c r="P32" s="12" t="s">
        <v>16</v>
      </c>
      <c r="Q32" s="12" t="s">
        <v>16</v>
      </c>
      <c r="R32" s="12" t="s">
        <v>16</v>
      </c>
      <c r="S32" s="12" t="s">
        <v>16</v>
      </c>
      <c r="T32" s="12" t="s">
        <v>16</v>
      </c>
      <c r="U32" s="4"/>
    </row>
    <row r="33" spans="1:21" x14ac:dyDescent="0.25">
      <c r="A33" s="17" t="s">
        <v>223</v>
      </c>
      <c r="B33" s="82" t="s">
        <v>733</v>
      </c>
      <c r="C33" s="12">
        <v>969300</v>
      </c>
      <c r="D33" s="12">
        <v>420407</v>
      </c>
      <c r="E33" s="24">
        <f t="shared" si="0"/>
        <v>43.372227380583929</v>
      </c>
      <c r="F33" s="12" t="s">
        <v>16</v>
      </c>
      <c r="G33" s="12" t="s">
        <v>16</v>
      </c>
      <c r="H33" s="12" t="s">
        <v>16</v>
      </c>
      <c r="I33" s="12">
        <v>327400</v>
      </c>
      <c r="J33" s="12">
        <v>217467</v>
      </c>
      <c r="K33" s="24">
        <f t="shared" si="1"/>
        <v>66.422419059254736</v>
      </c>
      <c r="L33" s="24">
        <f t="shared" si="2"/>
        <v>969.3</v>
      </c>
      <c r="M33" s="24">
        <f t="shared" si="3"/>
        <v>420.40699999999998</v>
      </c>
      <c r="N33" s="24">
        <f t="shared" si="4"/>
        <v>43.372227380583929</v>
      </c>
      <c r="O33" s="12" t="s">
        <v>16</v>
      </c>
      <c r="P33" s="12" t="s">
        <v>16</v>
      </c>
      <c r="Q33" s="12" t="s">
        <v>16</v>
      </c>
      <c r="R33" s="24">
        <f t="shared" si="5"/>
        <v>327.39999999999998</v>
      </c>
      <c r="S33" s="24">
        <f t="shared" si="6"/>
        <v>217.46700000000001</v>
      </c>
      <c r="T33" s="24">
        <f t="shared" ref="T33:T36" si="8">S33/R33*100</f>
        <v>66.42241905925475</v>
      </c>
      <c r="U33" s="4"/>
    </row>
    <row r="34" spans="1:21" x14ac:dyDescent="0.25">
      <c r="A34" s="17" t="s">
        <v>224</v>
      </c>
      <c r="B34" s="82" t="s">
        <v>734</v>
      </c>
      <c r="C34" s="12">
        <v>969300</v>
      </c>
      <c r="D34" s="12">
        <v>420407</v>
      </c>
      <c r="E34" s="24">
        <f t="shared" si="0"/>
        <v>43.372227380583929</v>
      </c>
      <c r="F34" s="12" t="s">
        <v>16</v>
      </c>
      <c r="G34" s="12" t="s">
        <v>16</v>
      </c>
      <c r="H34" s="12" t="s">
        <v>16</v>
      </c>
      <c r="I34" s="12">
        <v>327400</v>
      </c>
      <c r="J34" s="12">
        <v>217467</v>
      </c>
      <c r="K34" s="24">
        <f t="shared" si="1"/>
        <v>66.422419059254736</v>
      </c>
      <c r="L34" s="24">
        <f t="shared" si="2"/>
        <v>969.3</v>
      </c>
      <c r="M34" s="24">
        <f t="shared" si="3"/>
        <v>420.40699999999998</v>
      </c>
      <c r="N34" s="24">
        <f t="shared" si="4"/>
        <v>43.372227380583929</v>
      </c>
      <c r="O34" s="12" t="s">
        <v>16</v>
      </c>
      <c r="P34" s="12" t="s">
        <v>16</v>
      </c>
      <c r="Q34" s="12" t="s">
        <v>16</v>
      </c>
      <c r="R34" s="24">
        <f t="shared" si="5"/>
        <v>327.39999999999998</v>
      </c>
      <c r="S34" s="24">
        <f t="shared" si="6"/>
        <v>217.46700000000001</v>
      </c>
      <c r="T34" s="24">
        <f t="shared" si="8"/>
        <v>66.42241905925475</v>
      </c>
      <c r="U34" s="4"/>
    </row>
    <row r="35" spans="1:21" ht="23.25" x14ac:dyDescent="0.25">
      <c r="A35" s="17" t="s">
        <v>225</v>
      </c>
      <c r="B35" s="82" t="s">
        <v>779</v>
      </c>
      <c r="C35" s="12">
        <v>718100</v>
      </c>
      <c r="D35" s="12">
        <v>232229</v>
      </c>
      <c r="E35" s="24">
        <f t="shared" si="0"/>
        <v>32.339367776075754</v>
      </c>
      <c r="F35" s="12" t="s">
        <v>16</v>
      </c>
      <c r="G35" s="12" t="s">
        <v>16</v>
      </c>
      <c r="H35" s="12" t="s">
        <v>16</v>
      </c>
      <c r="I35" s="12">
        <v>147400</v>
      </c>
      <c r="J35" s="12">
        <v>48722</v>
      </c>
      <c r="K35" s="24">
        <f t="shared" si="1"/>
        <v>33.054274084124827</v>
      </c>
      <c r="L35" s="24">
        <f t="shared" si="2"/>
        <v>718.1</v>
      </c>
      <c r="M35" s="24">
        <f t="shared" si="3"/>
        <v>232.22900000000001</v>
      </c>
      <c r="N35" s="24">
        <f t="shared" si="4"/>
        <v>32.339367776075754</v>
      </c>
      <c r="O35" s="12" t="s">
        <v>16</v>
      </c>
      <c r="P35" s="12" t="s">
        <v>16</v>
      </c>
      <c r="Q35" s="12" t="s">
        <v>16</v>
      </c>
      <c r="R35" s="24">
        <f t="shared" si="5"/>
        <v>147.4</v>
      </c>
      <c r="S35" s="24">
        <f t="shared" si="6"/>
        <v>48.722000000000001</v>
      </c>
      <c r="T35" s="24">
        <f t="shared" si="8"/>
        <v>33.054274084124827</v>
      </c>
      <c r="U35" s="4"/>
    </row>
    <row r="36" spans="1:21" x14ac:dyDescent="0.25">
      <c r="A36" s="17" t="s">
        <v>226</v>
      </c>
      <c r="B36" s="82" t="s">
        <v>787</v>
      </c>
      <c r="C36" s="12">
        <v>250200</v>
      </c>
      <c r="D36" s="12">
        <v>188178</v>
      </c>
      <c r="E36" s="24">
        <f t="shared" si="0"/>
        <v>75.211031175059944</v>
      </c>
      <c r="F36" s="12" t="s">
        <v>16</v>
      </c>
      <c r="G36" s="12" t="s">
        <v>16</v>
      </c>
      <c r="H36" s="12" t="s">
        <v>16</v>
      </c>
      <c r="I36" s="12">
        <v>180000</v>
      </c>
      <c r="J36" s="12">
        <v>168745</v>
      </c>
      <c r="K36" s="24">
        <f t="shared" si="1"/>
        <v>93.74722222222222</v>
      </c>
      <c r="L36" s="24">
        <f t="shared" si="2"/>
        <v>250.2</v>
      </c>
      <c r="M36" s="24">
        <f t="shared" si="3"/>
        <v>188.178</v>
      </c>
      <c r="N36" s="24">
        <f t="shared" si="4"/>
        <v>75.211031175059944</v>
      </c>
      <c r="O36" s="12" t="s">
        <v>16</v>
      </c>
      <c r="P36" s="12" t="s">
        <v>16</v>
      </c>
      <c r="Q36" s="12" t="s">
        <v>16</v>
      </c>
      <c r="R36" s="24">
        <f t="shared" si="5"/>
        <v>180</v>
      </c>
      <c r="S36" s="24">
        <f t="shared" si="6"/>
        <v>168.745</v>
      </c>
      <c r="T36" s="24">
        <f t="shared" si="8"/>
        <v>93.74722222222222</v>
      </c>
      <c r="U36" s="4"/>
    </row>
    <row r="37" spans="1:21" x14ac:dyDescent="0.25">
      <c r="A37" s="17" t="s">
        <v>227</v>
      </c>
      <c r="B37" s="82" t="s">
        <v>788</v>
      </c>
      <c r="C37" s="12">
        <v>1000</v>
      </c>
      <c r="D37" s="12" t="s">
        <v>16</v>
      </c>
      <c r="E37" s="12" t="s">
        <v>16</v>
      </c>
      <c r="F37" s="12" t="s">
        <v>16</v>
      </c>
      <c r="G37" s="12" t="s">
        <v>16</v>
      </c>
      <c r="H37" s="12" t="s">
        <v>16</v>
      </c>
      <c r="I37" s="12" t="s">
        <v>16</v>
      </c>
      <c r="J37" s="12" t="s">
        <v>16</v>
      </c>
      <c r="K37" s="12" t="s">
        <v>16</v>
      </c>
      <c r="L37" s="24">
        <f t="shared" si="2"/>
        <v>1</v>
      </c>
      <c r="M37" s="12" t="s">
        <v>16</v>
      </c>
      <c r="N37" s="12" t="s">
        <v>16</v>
      </c>
      <c r="O37" s="12" t="s">
        <v>16</v>
      </c>
      <c r="P37" s="12" t="s">
        <v>16</v>
      </c>
      <c r="Q37" s="12" t="s">
        <v>16</v>
      </c>
      <c r="R37" s="12" t="s">
        <v>16</v>
      </c>
      <c r="S37" s="12" t="s">
        <v>16</v>
      </c>
      <c r="T37" s="12" t="s">
        <v>16</v>
      </c>
      <c r="U37" s="4"/>
    </row>
    <row r="38" spans="1:21" ht="34.5" x14ac:dyDescent="0.25">
      <c r="A38" s="17" t="s">
        <v>228</v>
      </c>
      <c r="B38" s="82" t="s">
        <v>789</v>
      </c>
      <c r="C38" s="12">
        <v>8914766.0999999996</v>
      </c>
      <c r="D38" s="12">
        <v>5201401.8</v>
      </c>
      <c r="E38" s="24">
        <f t="shared" si="0"/>
        <v>58.345914426178837</v>
      </c>
      <c r="F38" s="12">
        <v>100000</v>
      </c>
      <c r="G38" s="12">
        <v>40000</v>
      </c>
      <c r="H38" s="24">
        <f>G38/F38*100</f>
        <v>40</v>
      </c>
      <c r="I38" s="12">
        <v>8914766.0999999996</v>
      </c>
      <c r="J38" s="12">
        <v>5201401.8</v>
      </c>
      <c r="K38" s="24">
        <f t="shared" si="1"/>
        <v>58.345914426178837</v>
      </c>
      <c r="L38" s="24">
        <f t="shared" si="2"/>
        <v>8914.7660999999989</v>
      </c>
      <c r="M38" s="24">
        <f t="shared" si="3"/>
        <v>5201.4017999999996</v>
      </c>
      <c r="N38" s="24">
        <f t="shared" ref="N38:N46" si="9">M38/L38*100</f>
        <v>58.345914426178837</v>
      </c>
      <c r="O38" s="24">
        <f>F38/1000</f>
        <v>100</v>
      </c>
      <c r="P38" s="24">
        <f>G38/1000</f>
        <v>40</v>
      </c>
      <c r="Q38" s="24">
        <f>P38/O38*100</f>
        <v>40</v>
      </c>
      <c r="R38" s="24">
        <f t="shared" si="5"/>
        <v>8914.7660999999989</v>
      </c>
      <c r="S38" s="24">
        <f t="shared" si="6"/>
        <v>5201.4017999999996</v>
      </c>
      <c r="T38" s="24">
        <f t="shared" ref="T38:T46" si="10">S38/R38*100</f>
        <v>58.345914426178837</v>
      </c>
      <c r="U38" s="4"/>
    </row>
    <row r="39" spans="1:21" ht="45.75" x14ac:dyDescent="0.25">
      <c r="A39" s="17" t="s">
        <v>229</v>
      </c>
      <c r="B39" s="82" t="s">
        <v>722</v>
      </c>
      <c r="C39" s="12">
        <v>8058492.0999999996</v>
      </c>
      <c r="D39" s="12">
        <v>4900026.84</v>
      </c>
      <c r="E39" s="24">
        <f t="shared" si="0"/>
        <v>60.805753473407265</v>
      </c>
      <c r="F39" s="12" t="s">
        <v>16</v>
      </c>
      <c r="G39" s="12" t="s">
        <v>16</v>
      </c>
      <c r="H39" s="12" t="s">
        <v>16</v>
      </c>
      <c r="I39" s="12">
        <v>8058492.0999999996</v>
      </c>
      <c r="J39" s="12">
        <v>4900026.84</v>
      </c>
      <c r="K39" s="24">
        <f t="shared" si="1"/>
        <v>60.805753473407265</v>
      </c>
      <c r="L39" s="24">
        <f t="shared" si="2"/>
        <v>8058.4920999999995</v>
      </c>
      <c r="M39" s="24">
        <f t="shared" si="3"/>
        <v>4900.0268399999995</v>
      </c>
      <c r="N39" s="24">
        <f t="shared" si="9"/>
        <v>60.805753473407265</v>
      </c>
      <c r="O39" s="12" t="s">
        <v>16</v>
      </c>
      <c r="P39" s="12" t="s">
        <v>16</v>
      </c>
      <c r="Q39" s="12" t="s">
        <v>16</v>
      </c>
      <c r="R39" s="24">
        <f t="shared" si="5"/>
        <v>8058.4920999999995</v>
      </c>
      <c r="S39" s="24">
        <f t="shared" si="6"/>
        <v>4900.0268399999995</v>
      </c>
      <c r="T39" s="24">
        <f t="shared" si="10"/>
        <v>60.805753473407265</v>
      </c>
      <c r="U39" s="4"/>
    </row>
    <row r="40" spans="1:21" ht="23.25" x14ac:dyDescent="0.25">
      <c r="A40" s="17" t="s">
        <v>230</v>
      </c>
      <c r="B40" s="82" t="s">
        <v>721</v>
      </c>
      <c r="C40" s="12">
        <v>8058492.0999999996</v>
      </c>
      <c r="D40" s="12">
        <v>4900026.84</v>
      </c>
      <c r="E40" s="24">
        <f t="shared" si="0"/>
        <v>60.805753473407265</v>
      </c>
      <c r="F40" s="12" t="s">
        <v>16</v>
      </c>
      <c r="G40" s="12" t="s">
        <v>16</v>
      </c>
      <c r="H40" s="12" t="s">
        <v>16</v>
      </c>
      <c r="I40" s="12">
        <v>8058492.0999999996</v>
      </c>
      <c r="J40" s="12">
        <v>4900026.84</v>
      </c>
      <c r="K40" s="24">
        <f t="shared" si="1"/>
        <v>60.805753473407265</v>
      </c>
      <c r="L40" s="24">
        <f t="shared" si="2"/>
        <v>8058.4920999999995</v>
      </c>
      <c r="M40" s="24">
        <f t="shared" si="3"/>
        <v>4900.0268399999995</v>
      </c>
      <c r="N40" s="24">
        <f t="shared" si="9"/>
        <v>60.805753473407265</v>
      </c>
      <c r="O40" s="12" t="s">
        <v>16</v>
      </c>
      <c r="P40" s="12" t="s">
        <v>16</v>
      </c>
      <c r="Q40" s="12" t="s">
        <v>16</v>
      </c>
      <c r="R40" s="24">
        <f t="shared" si="5"/>
        <v>8058.4920999999995</v>
      </c>
      <c r="S40" s="24">
        <f t="shared" si="6"/>
        <v>4900.0268399999995</v>
      </c>
      <c r="T40" s="24">
        <f t="shared" si="10"/>
        <v>60.805753473407265</v>
      </c>
      <c r="U40" s="4"/>
    </row>
    <row r="41" spans="1:21" ht="29.25" customHeight="1" x14ac:dyDescent="0.25">
      <c r="A41" s="17" t="s">
        <v>231</v>
      </c>
      <c r="B41" s="82" t="s">
        <v>723</v>
      </c>
      <c r="C41" s="12">
        <v>6098352</v>
      </c>
      <c r="D41" s="12">
        <v>3833241.51</v>
      </c>
      <c r="E41" s="24">
        <f t="shared" si="0"/>
        <v>62.857006450267214</v>
      </c>
      <c r="F41" s="12" t="s">
        <v>16</v>
      </c>
      <c r="G41" s="12" t="s">
        <v>16</v>
      </c>
      <c r="H41" s="12" t="s">
        <v>16</v>
      </c>
      <c r="I41" s="12">
        <v>6098352</v>
      </c>
      <c r="J41" s="12">
        <v>3833241.51</v>
      </c>
      <c r="K41" s="24">
        <f t="shared" si="1"/>
        <v>62.857006450267214</v>
      </c>
      <c r="L41" s="24">
        <f t="shared" si="2"/>
        <v>6098.3519999999999</v>
      </c>
      <c r="M41" s="24">
        <f t="shared" si="3"/>
        <v>3833.2415099999998</v>
      </c>
      <c r="N41" s="24">
        <f t="shared" si="9"/>
        <v>62.857006450267214</v>
      </c>
      <c r="O41" s="12" t="s">
        <v>16</v>
      </c>
      <c r="P41" s="12" t="s">
        <v>16</v>
      </c>
      <c r="Q41" s="12" t="s">
        <v>16</v>
      </c>
      <c r="R41" s="24">
        <f t="shared" si="5"/>
        <v>6098.3519999999999</v>
      </c>
      <c r="S41" s="24">
        <f t="shared" si="6"/>
        <v>3833.2415099999998</v>
      </c>
      <c r="T41" s="24">
        <f t="shared" si="10"/>
        <v>62.857006450267214</v>
      </c>
      <c r="U41" s="4"/>
    </row>
    <row r="42" spans="1:21" ht="34.5" x14ac:dyDescent="0.25">
      <c r="A42" s="17" t="s">
        <v>232</v>
      </c>
      <c r="B42" s="82" t="s">
        <v>727</v>
      </c>
      <c r="C42" s="12">
        <v>5050</v>
      </c>
      <c r="D42" s="12">
        <v>3487</v>
      </c>
      <c r="E42" s="24">
        <f t="shared" si="0"/>
        <v>69.049504950495049</v>
      </c>
      <c r="F42" s="12" t="s">
        <v>16</v>
      </c>
      <c r="G42" s="12" t="s">
        <v>16</v>
      </c>
      <c r="H42" s="12" t="s">
        <v>16</v>
      </c>
      <c r="I42" s="12">
        <v>5050</v>
      </c>
      <c r="J42" s="12">
        <v>3487</v>
      </c>
      <c r="K42" s="24">
        <f t="shared" si="1"/>
        <v>69.049504950495049</v>
      </c>
      <c r="L42" s="24">
        <f t="shared" si="2"/>
        <v>5.05</v>
      </c>
      <c r="M42" s="24">
        <f t="shared" si="3"/>
        <v>3.4870000000000001</v>
      </c>
      <c r="N42" s="24">
        <f t="shared" si="9"/>
        <v>69.049504950495049</v>
      </c>
      <c r="O42" s="12" t="s">
        <v>16</v>
      </c>
      <c r="P42" s="12" t="s">
        <v>16</v>
      </c>
      <c r="Q42" s="12" t="s">
        <v>16</v>
      </c>
      <c r="R42" s="24">
        <f t="shared" si="5"/>
        <v>5.05</v>
      </c>
      <c r="S42" s="24">
        <f t="shared" si="6"/>
        <v>3.4870000000000001</v>
      </c>
      <c r="T42" s="24">
        <f t="shared" si="10"/>
        <v>69.049504950495049</v>
      </c>
      <c r="U42" s="4"/>
    </row>
    <row r="43" spans="1:21" ht="34.5" x14ac:dyDescent="0.25">
      <c r="A43" s="17" t="s">
        <v>233</v>
      </c>
      <c r="B43" s="82" t="s">
        <v>724</v>
      </c>
      <c r="C43" s="12">
        <v>1955090.1</v>
      </c>
      <c r="D43" s="12">
        <v>1063298.33</v>
      </c>
      <c r="E43" s="24">
        <f t="shared" si="0"/>
        <v>54.38615488871843</v>
      </c>
      <c r="F43" s="12" t="s">
        <v>16</v>
      </c>
      <c r="G43" s="12" t="s">
        <v>16</v>
      </c>
      <c r="H43" s="12" t="s">
        <v>16</v>
      </c>
      <c r="I43" s="12">
        <v>1955090.1</v>
      </c>
      <c r="J43" s="12">
        <v>1063298.33</v>
      </c>
      <c r="K43" s="24">
        <f t="shared" si="1"/>
        <v>54.38615488871843</v>
      </c>
      <c r="L43" s="24">
        <f t="shared" si="2"/>
        <v>1955.0901000000001</v>
      </c>
      <c r="M43" s="24">
        <f t="shared" si="3"/>
        <v>1063.2983300000001</v>
      </c>
      <c r="N43" s="24">
        <f t="shared" si="9"/>
        <v>54.38615488871843</v>
      </c>
      <c r="O43" s="12" t="s">
        <v>16</v>
      </c>
      <c r="P43" s="12" t="s">
        <v>16</v>
      </c>
      <c r="Q43" s="12" t="s">
        <v>16</v>
      </c>
      <c r="R43" s="24">
        <f t="shared" si="5"/>
        <v>1955.0901000000001</v>
      </c>
      <c r="S43" s="24">
        <f t="shared" si="6"/>
        <v>1063.2983300000001</v>
      </c>
      <c r="T43" s="24">
        <f t="shared" si="10"/>
        <v>54.38615488871843</v>
      </c>
      <c r="U43" s="4"/>
    </row>
    <row r="44" spans="1:21" ht="23.25" x14ac:dyDescent="0.25">
      <c r="A44" s="17" t="s">
        <v>234</v>
      </c>
      <c r="B44" s="82" t="s">
        <v>729</v>
      </c>
      <c r="C44" s="12">
        <v>856274</v>
      </c>
      <c r="D44" s="12">
        <v>301374.96000000002</v>
      </c>
      <c r="E44" s="24">
        <f t="shared" si="0"/>
        <v>35.196089102320052</v>
      </c>
      <c r="F44" s="12" t="s">
        <v>16</v>
      </c>
      <c r="G44" s="12" t="s">
        <v>16</v>
      </c>
      <c r="H44" s="12" t="s">
        <v>16</v>
      </c>
      <c r="I44" s="12">
        <v>856274</v>
      </c>
      <c r="J44" s="12">
        <v>301374.96000000002</v>
      </c>
      <c r="K44" s="24">
        <f t="shared" si="1"/>
        <v>35.196089102320052</v>
      </c>
      <c r="L44" s="24">
        <f t="shared" si="2"/>
        <v>856.274</v>
      </c>
      <c r="M44" s="24">
        <f t="shared" si="3"/>
        <v>301.37496000000004</v>
      </c>
      <c r="N44" s="24">
        <f t="shared" si="9"/>
        <v>35.196089102320052</v>
      </c>
      <c r="O44" s="12" t="s">
        <v>16</v>
      </c>
      <c r="P44" s="12" t="s">
        <v>16</v>
      </c>
      <c r="Q44" s="12" t="s">
        <v>16</v>
      </c>
      <c r="R44" s="24">
        <f t="shared" si="5"/>
        <v>856.274</v>
      </c>
      <c r="S44" s="24">
        <f t="shared" si="6"/>
        <v>301.37496000000004</v>
      </c>
      <c r="T44" s="24">
        <f t="shared" si="10"/>
        <v>35.196089102320052</v>
      </c>
      <c r="U44" s="4"/>
    </row>
    <row r="45" spans="1:21" ht="23.25" x14ac:dyDescent="0.25">
      <c r="A45" s="17" t="s">
        <v>235</v>
      </c>
      <c r="B45" s="82" t="s">
        <v>730</v>
      </c>
      <c r="C45" s="12">
        <v>856274</v>
      </c>
      <c r="D45" s="12">
        <v>301374.96000000002</v>
      </c>
      <c r="E45" s="24">
        <f t="shared" si="0"/>
        <v>35.196089102320052</v>
      </c>
      <c r="F45" s="12" t="s">
        <v>16</v>
      </c>
      <c r="G45" s="12" t="s">
        <v>16</v>
      </c>
      <c r="H45" s="12" t="s">
        <v>16</v>
      </c>
      <c r="I45" s="12">
        <v>856274</v>
      </c>
      <c r="J45" s="12">
        <v>301374.96000000002</v>
      </c>
      <c r="K45" s="24">
        <f t="shared" si="1"/>
        <v>35.196089102320052</v>
      </c>
      <c r="L45" s="24">
        <f t="shared" si="2"/>
        <v>856.274</v>
      </c>
      <c r="M45" s="24">
        <f t="shared" si="3"/>
        <v>301.37496000000004</v>
      </c>
      <c r="N45" s="24">
        <f t="shared" si="9"/>
        <v>35.196089102320052</v>
      </c>
      <c r="O45" s="12" t="s">
        <v>16</v>
      </c>
      <c r="P45" s="12" t="s">
        <v>16</v>
      </c>
      <c r="Q45" s="12" t="s">
        <v>16</v>
      </c>
      <c r="R45" s="24">
        <f t="shared" si="5"/>
        <v>856.274</v>
      </c>
      <c r="S45" s="24">
        <f t="shared" si="6"/>
        <v>301.37496000000004</v>
      </c>
      <c r="T45" s="24">
        <f t="shared" si="10"/>
        <v>35.196089102320052</v>
      </c>
      <c r="U45" s="4"/>
    </row>
    <row r="46" spans="1:21" x14ac:dyDescent="0.25">
      <c r="A46" s="17" t="s">
        <v>236</v>
      </c>
      <c r="B46" s="82" t="s">
        <v>731</v>
      </c>
      <c r="C46" s="12">
        <v>856274</v>
      </c>
      <c r="D46" s="12">
        <v>301374.96000000002</v>
      </c>
      <c r="E46" s="24">
        <f t="shared" si="0"/>
        <v>35.196089102320052</v>
      </c>
      <c r="F46" s="12" t="s">
        <v>16</v>
      </c>
      <c r="G46" s="12" t="s">
        <v>16</v>
      </c>
      <c r="H46" s="12" t="s">
        <v>16</v>
      </c>
      <c r="I46" s="12">
        <v>856274</v>
      </c>
      <c r="J46" s="12">
        <v>301374.96000000002</v>
      </c>
      <c r="K46" s="24">
        <f t="shared" si="1"/>
        <v>35.196089102320052</v>
      </c>
      <c r="L46" s="24">
        <f t="shared" si="2"/>
        <v>856.274</v>
      </c>
      <c r="M46" s="24">
        <f t="shared" si="3"/>
        <v>301.37496000000004</v>
      </c>
      <c r="N46" s="24">
        <f t="shared" si="9"/>
        <v>35.196089102320052</v>
      </c>
      <c r="O46" s="12" t="s">
        <v>16</v>
      </c>
      <c r="P46" s="12" t="s">
        <v>16</v>
      </c>
      <c r="Q46" s="12" t="s">
        <v>16</v>
      </c>
      <c r="R46" s="24">
        <f t="shared" si="5"/>
        <v>856.274</v>
      </c>
      <c r="S46" s="24">
        <f t="shared" si="6"/>
        <v>301.37496000000004</v>
      </c>
      <c r="T46" s="24">
        <f t="shared" si="10"/>
        <v>35.196089102320052</v>
      </c>
      <c r="U46" s="4"/>
    </row>
    <row r="47" spans="1:21" x14ac:dyDescent="0.25">
      <c r="A47" s="17" t="s">
        <v>237</v>
      </c>
      <c r="B47" s="82" t="s">
        <v>735</v>
      </c>
      <c r="C47" s="12" t="s">
        <v>16</v>
      </c>
      <c r="D47" s="12" t="s">
        <v>16</v>
      </c>
      <c r="E47" s="12" t="s">
        <v>16</v>
      </c>
      <c r="F47" s="12">
        <v>100000</v>
      </c>
      <c r="G47" s="12">
        <v>40000</v>
      </c>
      <c r="H47" s="24">
        <f t="shared" ref="H47:H48" si="11">G47/F47*100</f>
        <v>40</v>
      </c>
      <c r="I47" s="12" t="s">
        <v>16</v>
      </c>
      <c r="J47" s="12" t="s">
        <v>16</v>
      </c>
      <c r="K47" s="12" t="s">
        <v>16</v>
      </c>
      <c r="L47" s="12" t="s">
        <v>16</v>
      </c>
      <c r="M47" s="12" t="s">
        <v>16</v>
      </c>
      <c r="N47" s="12" t="s">
        <v>16</v>
      </c>
      <c r="O47" s="24">
        <f t="shared" ref="O47:O48" si="12">F47/1000</f>
        <v>100</v>
      </c>
      <c r="P47" s="24">
        <f t="shared" ref="P47:P48" si="13">G47/1000</f>
        <v>40</v>
      </c>
      <c r="Q47" s="24">
        <f t="shared" ref="Q47:Q48" si="14">P47/O47*100</f>
        <v>40</v>
      </c>
      <c r="R47" s="12" t="s">
        <v>16</v>
      </c>
      <c r="S47" s="12" t="s">
        <v>16</v>
      </c>
      <c r="T47" s="12" t="s">
        <v>16</v>
      </c>
      <c r="U47" s="4"/>
    </row>
    <row r="48" spans="1:21" x14ac:dyDescent="0.25">
      <c r="A48" s="17" t="s">
        <v>238</v>
      </c>
      <c r="B48" s="82" t="s">
        <v>687</v>
      </c>
      <c r="C48" s="12" t="s">
        <v>16</v>
      </c>
      <c r="D48" s="12" t="s">
        <v>16</v>
      </c>
      <c r="E48" s="12" t="s">
        <v>16</v>
      </c>
      <c r="F48" s="12">
        <v>100000</v>
      </c>
      <c r="G48" s="12">
        <v>40000</v>
      </c>
      <c r="H48" s="24">
        <f t="shared" si="11"/>
        <v>40</v>
      </c>
      <c r="I48" s="12" t="s">
        <v>16</v>
      </c>
      <c r="J48" s="12" t="s">
        <v>16</v>
      </c>
      <c r="K48" s="12" t="s">
        <v>16</v>
      </c>
      <c r="L48" s="12" t="s">
        <v>16</v>
      </c>
      <c r="M48" s="12" t="s">
        <v>16</v>
      </c>
      <c r="N48" s="12" t="s">
        <v>16</v>
      </c>
      <c r="O48" s="24">
        <f t="shared" si="12"/>
        <v>100</v>
      </c>
      <c r="P48" s="24">
        <f t="shared" si="13"/>
        <v>40</v>
      </c>
      <c r="Q48" s="24">
        <f t="shared" si="14"/>
        <v>40</v>
      </c>
      <c r="R48" s="12" t="s">
        <v>16</v>
      </c>
      <c r="S48" s="12" t="s">
        <v>16</v>
      </c>
      <c r="T48" s="12" t="s">
        <v>16</v>
      </c>
      <c r="U48" s="4"/>
    </row>
    <row r="49" spans="1:21" x14ac:dyDescent="0.25">
      <c r="A49" s="17" t="s">
        <v>239</v>
      </c>
      <c r="B49" s="82" t="s">
        <v>790</v>
      </c>
      <c r="C49" s="12">
        <v>70000</v>
      </c>
      <c r="D49" s="12">
        <v>70000</v>
      </c>
      <c r="E49" s="24">
        <f t="shared" si="0"/>
        <v>100</v>
      </c>
      <c r="F49" s="12" t="s">
        <v>16</v>
      </c>
      <c r="G49" s="12" t="s">
        <v>16</v>
      </c>
      <c r="H49" s="12" t="s">
        <v>16</v>
      </c>
      <c r="I49" s="12">
        <v>50000</v>
      </c>
      <c r="J49" s="12">
        <v>50000</v>
      </c>
      <c r="K49" s="24">
        <f t="shared" si="1"/>
        <v>100</v>
      </c>
      <c r="L49" s="24">
        <f t="shared" si="2"/>
        <v>70</v>
      </c>
      <c r="M49" s="24">
        <f t="shared" si="3"/>
        <v>70</v>
      </c>
      <c r="N49" s="24">
        <f t="shared" ref="N49:N51" si="15">M49/L49*100</f>
        <v>100</v>
      </c>
      <c r="O49" s="12" t="s">
        <v>16</v>
      </c>
      <c r="P49" s="12" t="s">
        <v>16</v>
      </c>
      <c r="Q49" s="12" t="s">
        <v>16</v>
      </c>
      <c r="R49" s="24">
        <f t="shared" si="5"/>
        <v>50</v>
      </c>
      <c r="S49" s="24">
        <f t="shared" si="6"/>
        <v>50</v>
      </c>
      <c r="T49" s="24">
        <f t="shared" ref="T49:T51" si="16">S49/R49*100</f>
        <v>100</v>
      </c>
      <c r="U49" s="4"/>
    </row>
    <row r="50" spans="1:21" x14ac:dyDescent="0.25">
      <c r="A50" s="17" t="s">
        <v>240</v>
      </c>
      <c r="B50" s="82" t="s">
        <v>733</v>
      </c>
      <c r="C50" s="12">
        <v>70000</v>
      </c>
      <c r="D50" s="12">
        <v>70000</v>
      </c>
      <c r="E50" s="24">
        <f t="shared" si="0"/>
        <v>100</v>
      </c>
      <c r="F50" s="12" t="s">
        <v>16</v>
      </c>
      <c r="G50" s="12" t="s">
        <v>16</v>
      </c>
      <c r="H50" s="12" t="s">
        <v>16</v>
      </c>
      <c r="I50" s="12">
        <v>50000</v>
      </c>
      <c r="J50" s="12">
        <v>50000</v>
      </c>
      <c r="K50" s="24">
        <f t="shared" si="1"/>
        <v>100</v>
      </c>
      <c r="L50" s="24">
        <f t="shared" si="2"/>
        <v>70</v>
      </c>
      <c r="M50" s="24">
        <f t="shared" si="3"/>
        <v>70</v>
      </c>
      <c r="N50" s="24">
        <f t="shared" si="15"/>
        <v>100</v>
      </c>
      <c r="O50" s="12" t="s">
        <v>16</v>
      </c>
      <c r="P50" s="12" t="s">
        <v>16</v>
      </c>
      <c r="Q50" s="12" t="s">
        <v>16</v>
      </c>
      <c r="R50" s="24">
        <f t="shared" si="5"/>
        <v>50</v>
      </c>
      <c r="S50" s="24">
        <f t="shared" si="6"/>
        <v>50</v>
      </c>
      <c r="T50" s="24">
        <f t="shared" si="16"/>
        <v>100</v>
      </c>
      <c r="U50" s="4"/>
    </row>
    <row r="51" spans="1:21" x14ac:dyDescent="0.25">
      <c r="A51" s="17" t="s">
        <v>241</v>
      </c>
      <c r="B51" s="82" t="s">
        <v>791</v>
      </c>
      <c r="C51" s="12">
        <v>70000</v>
      </c>
      <c r="D51" s="12">
        <v>70000</v>
      </c>
      <c r="E51" s="24">
        <f t="shared" si="0"/>
        <v>100</v>
      </c>
      <c r="F51" s="12" t="s">
        <v>16</v>
      </c>
      <c r="G51" s="12" t="s">
        <v>16</v>
      </c>
      <c r="H51" s="12" t="s">
        <v>16</v>
      </c>
      <c r="I51" s="12">
        <v>50000</v>
      </c>
      <c r="J51" s="12">
        <v>50000</v>
      </c>
      <c r="K51" s="24">
        <f t="shared" si="1"/>
        <v>100</v>
      </c>
      <c r="L51" s="24">
        <f t="shared" si="2"/>
        <v>70</v>
      </c>
      <c r="M51" s="24">
        <f t="shared" si="3"/>
        <v>70</v>
      </c>
      <c r="N51" s="24">
        <f t="shared" si="15"/>
        <v>100</v>
      </c>
      <c r="O51" s="12" t="s">
        <v>16</v>
      </c>
      <c r="P51" s="12" t="s">
        <v>16</v>
      </c>
      <c r="Q51" s="12" t="s">
        <v>16</v>
      </c>
      <c r="R51" s="24">
        <f t="shared" si="5"/>
        <v>50</v>
      </c>
      <c r="S51" s="24">
        <f t="shared" si="6"/>
        <v>50</v>
      </c>
      <c r="T51" s="24">
        <f t="shared" si="16"/>
        <v>100</v>
      </c>
      <c r="U51" s="4"/>
    </row>
    <row r="52" spans="1:21" x14ac:dyDescent="0.25">
      <c r="A52" s="17" t="s">
        <v>242</v>
      </c>
      <c r="B52" s="82" t="s">
        <v>792</v>
      </c>
      <c r="C52" s="12">
        <v>81000</v>
      </c>
      <c r="D52" s="12" t="s">
        <v>16</v>
      </c>
      <c r="E52" s="12" t="s">
        <v>16</v>
      </c>
      <c r="F52" s="12" t="s">
        <v>16</v>
      </c>
      <c r="G52" s="12" t="s">
        <v>16</v>
      </c>
      <c r="H52" s="12" t="s">
        <v>16</v>
      </c>
      <c r="I52" s="12">
        <v>75000</v>
      </c>
      <c r="J52" s="12" t="s">
        <v>16</v>
      </c>
      <c r="K52" s="12" t="s">
        <v>16</v>
      </c>
      <c r="L52" s="24">
        <f t="shared" si="2"/>
        <v>81</v>
      </c>
      <c r="M52" s="12" t="s">
        <v>16</v>
      </c>
      <c r="N52" s="12" t="s">
        <v>16</v>
      </c>
      <c r="O52" s="12" t="s">
        <v>16</v>
      </c>
      <c r="P52" s="12" t="s">
        <v>16</v>
      </c>
      <c r="Q52" s="12" t="s">
        <v>16</v>
      </c>
      <c r="R52" s="24">
        <f t="shared" si="5"/>
        <v>75</v>
      </c>
      <c r="S52" s="12" t="s">
        <v>16</v>
      </c>
      <c r="T52" s="12" t="s">
        <v>16</v>
      </c>
      <c r="U52" s="4"/>
    </row>
    <row r="53" spans="1:21" x14ac:dyDescent="0.25">
      <c r="A53" s="17" t="s">
        <v>243</v>
      </c>
      <c r="B53" s="82" t="s">
        <v>733</v>
      </c>
      <c r="C53" s="12">
        <v>81000</v>
      </c>
      <c r="D53" s="12" t="s">
        <v>16</v>
      </c>
      <c r="E53" s="12" t="s">
        <v>16</v>
      </c>
      <c r="F53" s="12" t="s">
        <v>16</v>
      </c>
      <c r="G53" s="12" t="s">
        <v>16</v>
      </c>
      <c r="H53" s="12" t="s">
        <v>16</v>
      </c>
      <c r="I53" s="12">
        <v>75000</v>
      </c>
      <c r="J53" s="12" t="s">
        <v>16</v>
      </c>
      <c r="K53" s="12" t="s">
        <v>16</v>
      </c>
      <c r="L53" s="24">
        <f t="shared" si="2"/>
        <v>81</v>
      </c>
      <c r="M53" s="12" t="s">
        <v>16</v>
      </c>
      <c r="N53" s="12" t="s">
        <v>16</v>
      </c>
      <c r="O53" s="12" t="s">
        <v>16</v>
      </c>
      <c r="P53" s="12" t="s">
        <v>16</v>
      </c>
      <c r="Q53" s="12" t="s">
        <v>16</v>
      </c>
      <c r="R53" s="24">
        <f t="shared" si="5"/>
        <v>75</v>
      </c>
      <c r="S53" s="12" t="s">
        <v>16</v>
      </c>
      <c r="T53" s="12" t="s">
        <v>16</v>
      </c>
      <c r="U53" s="4"/>
    </row>
    <row r="54" spans="1:21" x14ac:dyDescent="0.25">
      <c r="A54" s="17" t="s">
        <v>244</v>
      </c>
      <c r="B54" s="82" t="s">
        <v>793</v>
      </c>
      <c r="C54" s="12">
        <v>81000</v>
      </c>
      <c r="D54" s="12" t="s">
        <v>16</v>
      </c>
      <c r="E54" s="12" t="s">
        <v>16</v>
      </c>
      <c r="F54" s="12" t="s">
        <v>16</v>
      </c>
      <c r="G54" s="12" t="s">
        <v>16</v>
      </c>
      <c r="H54" s="12" t="s">
        <v>16</v>
      </c>
      <c r="I54" s="12">
        <v>75000</v>
      </c>
      <c r="J54" s="12" t="s">
        <v>16</v>
      </c>
      <c r="K54" s="12" t="s">
        <v>16</v>
      </c>
      <c r="L54" s="24">
        <f t="shared" si="2"/>
        <v>81</v>
      </c>
      <c r="M54" s="12" t="s">
        <v>16</v>
      </c>
      <c r="N54" s="12" t="s">
        <v>16</v>
      </c>
      <c r="O54" s="12" t="s">
        <v>16</v>
      </c>
      <c r="P54" s="12" t="s">
        <v>16</v>
      </c>
      <c r="Q54" s="12" t="s">
        <v>16</v>
      </c>
      <c r="R54" s="24">
        <f t="shared" si="5"/>
        <v>75</v>
      </c>
      <c r="S54" s="12" t="s">
        <v>16</v>
      </c>
      <c r="T54" s="12" t="s">
        <v>16</v>
      </c>
      <c r="U54" s="4"/>
    </row>
    <row r="55" spans="1:21" x14ac:dyDescent="0.25">
      <c r="A55" s="17" t="s">
        <v>245</v>
      </c>
      <c r="B55" s="82" t="s">
        <v>794</v>
      </c>
      <c r="C55" s="12">
        <v>24947227.109999999</v>
      </c>
      <c r="D55" s="12">
        <v>16310577.189999999</v>
      </c>
      <c r="E55" s="24">
        <f t="shared" si="0"/>
        <v>65.38032109974246</v>
      </c>
      <c r="F55" s="12" t="s">
        <v>16</v>
      </c>
      <c r="G55" s="12" t="s">
        <v>16</v>
      </c>
      <c r="H55" s="12" t="s">
        <v>16</v>
      </c>
      <c r="I55" s="12">
        <v>24750227.109999999</v>
      </c>
      <c r="J55" s="12">
        <v>16243331.08</v>
      </c>
      <c r="K55" s="24">
        <f t="shared" si="1"/>
        <v>65.629018302773872</v>
      </c>
      <c r="L55" s="24">
        <f t="shared" si="2"/>
        <v>24947.22711</v>
      </c>
      <c r="M55" s="24">
        <f t="shared" si="3"/>
        <v>16310.57719</v>
      </c>
      <c r="N55" s="24">
        <f t="shared" ref="N55:N82" si="17">M55/L55*100</f>
        <v>65.38032109974246</v>
      </c>
      <c r="O55" s="12" t="s">
        <v>16</v>
      </c>
      <c r="P55" s="12" t="s">
        <v>16</v>
      </c>
      <c r="Q55" s="12" t="s">
        <v>16</v>
      </c>
      <c r="R55" s="24">
        <f t="shared" si="5"/>
        <v>24750.22711</v>
      </c>
      <c r="S55" s="24">
        <f t="shared" si="6"/>
        <v>16243.33108</v>
      </c>
      <c r="T55" s="24">
        <f t="shared" ref="T55:T64" si="18">S55/R55*100</f>
        <v>65.629018302773872</v>
      </c>
      <c r="U55" s="4"/>
    </row>
    <row r="56" spans="1:21" ht="45.75" x14ac:dyDescent="0.25">
      <c r="A56" s="17" t="s">
        <v>246</v>
      </c>
      <c r="B56" s="82" t="s">
        <v>722</v>
      </c>
      <c r="C56" s="12">
        <v>15817100</v>
      </c>
      <c r="D56" s="12">
        <v>11132471.76</v>
      </c>
      <c r="E56" s="24">
        <f t="shared" si="0"/>
        <v>70.38250855087216</v>
      </c>
      <c r="F56" s="12" t="s">
        <v>16</v>
      </c>
      <c r="G56" s="12" t="s">
        <v>16</v>
      </c>
      <c r="H56" s="12" t="s">
        <v>16</v>
      </c>
      <c r="I56" s="12">
        <v>15817100</v>
      </c>
      <c r="J56" s="12">
        <v>11132471.76</v>
      </c>
      <c r="K56" s="24">
        <f t="shared" si="1"/>
        <v>70.38250855087216</v>
      </c>
      <c r="L56" s="24">
        <f t="shared" si="2"/>
        <v>15817.1</v>
      </c>
      <c r="M56" s="24">
        <f t="shared" si="3"/>
        <v>11132.47176</v>
      </c>
      <c r="N56" s="24">
        <f t="shared" si="17"/>
        <v>70.38250855087216</v>
      </c>
      <c r="O56" s="12" t="s">
        <v>16</v>
      </c>
      <c r="P56" s="12" t="s">
        <v>16</v>
      </c>
      <c r="Q56" s="12" t="s">
        <v>16</v>
      </c>
      <c r="R56" s="24">
        <f t="shared" si="5"/>
        <v>15817.1</v>
      </c>
      <c r="S56" s="24">
        <f t="shared" si="6"/>
        <v>11132.47176</v>
      </c>
      <c r="T56" s="24">
        <f t="shared" si="18"/>
        <v>70.38250855087216</v>
      </c>
      <c r="U56" s="4"/>
    </row>
    <row r="57" spans="1:21" x14ac:dyDescent="0.25">
      <c r="A57" s="17" t="s">
        <v>247</v>
      </c>
      <c r="B57" s="82" t="s">
        <v>751</v>
      </c>
      <c r="C57" s="12">
        <v>15817100</v>
      </c>
      <c r="D57" s="12">
        <v>11132471.76</v>
      </c>
      <c r="E57" s="24">
        <f t="shared" si="0"/>
        <v>70.38250855087216</v>
      </c>
      <c r="F57" s="12" t="s">
        <v>16</v>
      </c>
      <c r="G57" s="12" t="s">
        <v>16</v>
      </c>
      <c r="H57" s="12" t="s">
        <v>16</v>
      </c>
      <c r="I57" s="12">
        <v>15817100</v>
      </c>
      <c r="J57" s="12">
        <v>11132471.76</v>
      </c>
      <c r="K57" s="24">
        <f t="shared" si="1"/>
        <v>70.38250855087216</v>
      </c>
      <c r="L57" s="24">
        <f t="shared" si="2"/>
        <v>15817.1</v>
      </c>
      <c r="M57" s="24">
        <f t="shared" si="3"/>
        <v>11132.47176</v>
      </c>
      <c r="N57" s="24">
        <f t="shared" si="17"/>
        <v>70.38250855087216</v>
      </c>
      <c r="O57" s="12" t="s">
        <v>16</v>
      </c>
      <c r="P57" s="12" t="s">
        <v>16</v>
      </c>
      <c r="Q57" s="12" t="s">
        <v>16</v>
      </c>
      <c r="R57" s="24">
        <f t="shared" si="5"/>
        <v>15817.1</v>
      </c>
      <c r="S57" s="24">
        <f t="shared" si="6"/>
        <v>11132.47176</v>
      </c>
      <c r="T57" s="24">
        <f t="shared" si="18"/>
        <v>70.38250855087216</v>
      </c>
      <c r="U57" s="4"/>
    </row>
    <row r="58" spans="1:21" x14ac:dyDescent="0.25">
      <c r="A58" s="17" t="s">
        <v>248</v>
      </c>
      <c r="B58" s="82" t="s">
        <v>774</v>
      </c>
      <c r="C58" s="12">
        <v>12142300</v>
      </c>
      <c r="D58" s="12">
        <v>8691541.9399999995</v>
      </c>
      <c r="E58" s="24">
        <f t="shared" si="0"/>
        <v>71.580688502178333</v>
      </c>
      <c r="F58" s="12" t="s">
        <v>16</v>
      </c>
      <c r="G58" s="12" t="s">
        <v>16</v>
      </c>
      <c r="H58" s="12" t="s">
        <v>16</v>
      </c>
      <c r="I58" s="12">
        <v>12142300</v>
      </c>
      <c r="J58" s="12">
        <v>8691541.9399999995</v>
      </c>
      <c r="K58" s="24">
        <f t="shared" si="1"/>
        <v>71.580688502178333</v>
      </c>
      <c r="L58" s="24">
        <f t="shared" si="2"/>
        <v>12142.3</v>
      </c>
      <c r="M58" s="24">
        <f t="shared" si="3"/>
        <v>8691.5419399999992</v>
      </c>
      <c r="N58" s="24">
        <f t="shared" si="17"/>
        <v>71.580688502178333</v>
      </c>
      <c r="O58" s="12" t="s">
        <v>16</v>
      </c>
      <c r="P58" s="12" t="s">
        <v>16</v>
      </c>
      <c r="Q58" s="12" t="s">
        <v>16</v>
      </c>
      <c r="R58" s="24">
        <f t="shared" si="5"/>
        <v>12142.3</v>
      </c>
      <c r="S58" s="24">
        <f t="shared" si="6"/>
        <v>8691.5419399999992</v>
      </c>
      <c r="T58" s="24">
        <f t="shared" si="18"/>
        <v>71.580688502178333</v>
      </c>
      <c r="U58" s="4"/>
    </row>
    <row r="59" spans="1:21" ht="23.25" x14ac:dyDescent="0.25">
      <c r="A59" s="17" t="s">
        <v>249</v>
      </c>
      <c r="B59" s="82" t="s">
        <v>795</v>
      </c>
      <c r="C59" s="12">
        <v>6000</v>
      </c>
      <c r="D59" s="12">
        <v>2195</v>
      </c>
      <c r="E59" s="24">
        <f t="shared" si="0"/>
        <v>36.583333333333336</v>
      </c>
      <c r="F59" s="12" t="s">
        <v>16</v>
      </c>
      <c r="G59" s="12" t="s">
        <v>16</v>
      </c>
      <c r="H59" s="12" t="s">
        <v>16</v>
      </c>
      <c r="I59" s="12">
        <v>6000</v>
      </c>
      <c r="J59" s="12">
        <v>2195</v>
      </c>
      <c r="K59" s="24">
        <f t="shared" si="1"/>
        <v>36.583333333333336</v>
      </c>
      <c r="L59" s="24">
        <f t="shared" si="2"/>
        <v>6</v>
      </c>
      <c r="M59" s="24">
        <f t="shared" si="3"/>
        <v>2.1949999999999998</v>
      </c>
      <c r="N59" s="24">
        <f t="shared" si="17"/>
        <v>36.583333333333329</v>
      </c>
      <c r="O59" s="12" t="s">
        <v>16</v>
      </c>
      <c r="P59" s="12" t="s">
        <v>16</v>
      </c>
      <c r="Q59" s="12" t="s">
        <v>16</v>
      </c>
      <c r="R59" s="24">
        <f t="shared" si="5"/>
        <v>6</v>
      </c>
      <c r="S59" s="24">
        <f t="shared" si="6"/>
        <v>2.1949999999999998</v>
      </c>
      <c r="T59" s="24">
        <f t="shared" si="18"/>
        <v>36.583333333333329</v>
      </c>
      <c r="U59" s="4"/>
    </row>
    <row r="60" spans="1:21" ht="34.5" x14ac:dyDescent="0.25">
      <c r="A60" s="17" t="s">
        <v>250</v>
      </c>
      <c r="B60" s="82" t="s">
        <v>772</v>
      </c>
      <c r="C60" s="12">
        <v>3668800</v>
      </c>
      <c r="D60" s="12">
        <v>2438734.8199999998</v>
      </c>
      <c r="E60" s="24">
        <f t="shared" si="0"/>
        <v>66.472274858264285</v>
      </c>
      <c r="F60" s="12" t="s">
        <v>16</v>
      </c>
      <c r="G60" s="12" t="s">
        <v>16</v>
      </c>
      <c r="H60" s="12" t="s">
        <v>16</v>
      </c>
      <c r="I60" s="12">
        <v>3668800</v>
      </c>
      <c r="J60" s="12">
        <v>2438734.8199999998</v>
      </c>
      <c r="K60" s="24">
        <f t="shared" si="1"/>
        <v>66.472274858264285</v>
      </c>
      <c r="L60" s="24">
        <f t="shared" si="2"/>
        <v>3668.8</v>
      </c>
      <c r="M60" s="24">
        <f t="shared" si="3"/>
        <v>2438.7348199999997</v>
      </c>
      <c r="N60" s="24">
        <f t="shared" si="17"/>
        <v>66.472274858264271</v>
      </c>
      <c r="O60" s="12" t="s">
        <v>16</v>
      </c>
      <c r="P60" s="12" t="s">
        <v>16</v>
      </c>
      <c r="Q60" s="12" t="s">
        <v>16</v>
      </c>
      <c r="R60" s="24">
        <f t="shared" si="5"/>
        <v>3668.8</v>
      </c>
      <c r="S60" s="24">
        <f t="shared" si="6"/>
        <v>2438.7348199999997</v>
      </c>
      <c r="T60" s="24">
        <f t="shared" si="18"/>
        <v>66.472274858264271</v>
      </c>
      <c r="U60" s="4"/>
    </row>
    <row r="61" spans="1:21" ht="23.25" x14ac:dyDescent="0.25">
      <c r="A61" s="17" t="s">
        <v>251</v>
      </c>
      <c r="B61" s="82" t="s">
        <v>729</v>
      </c>
      <c r="C61" s="12">
        <v>8830427.1099999994</v>
      </c>
      <c r="D61" s="12">
        <v>5018376.43</v>
      </c>
      <c r="E61" s="24">
        <f t="shared" si="0"/>
        <v>56.830506242636325</v>
      </c>
      <c r="F61" s="12" t="s">
        <v>16</v>
      </c>
      <c r="G61" s="12" t="s">
        <v>16</v>
      </c>
      <c r="H61" s="12" t="s">
        <v>16</v>
      </c>
      <c r="I61" s="12">
        <v>8636427.1099999994</v>
      </c>
      <c r="J61" s="12">
        <v>4954130.32</v>
      </c>
      <c r="K61" s="24">
        <f t="shared" si="1"/>
        <v>57.363192636266</v>
      </c>
      <c r="L61" s="24">
        <f t="shared" si="2"/>
        <v>8830.4271099999987</v>
      </c>
      <c r="M61" s="24">
        <f t="shared" si="3"/>
        <v>5018.3764299999993</v>
      </c>
      <c r="N61" s="24">
        <f t="shared" si="17"/>
        <v>56.830506242636325</v>
      </c>
      <c r="O61" s="12" t="s">
        <v>16</v>
      </c>
      <c r="P61" s="12" t="s">
        <v>16</v>
      </c>
      <c r="Q61" s="12" t="s">
        <v>16</v>
      </c>
      <c r="R61" s="24">
        <f t="shared" si="5"/>
        <v>8636.4271099999987</v>
      </c>
      <c r="S61" s="24">
        <f t="shared" si="6"/>
        <v>4954.1303200000002</v>
      </c>
      <c r="T61" s="24">
        <f t="shared" si="18"/>
        <v>57.363192636266</v>
      </c>
      <c r="U61" s="4"/>
    </row>
    <row r="62" spans="1:21" ht="23.25" x14ac:dyDescent="0.25">
      <c r="A62" s="17" t="s">
        <v>252</v>
      </c>
      <c r="B62" s="82" t="s">
        <v>730</v>
      </c>
      <c r="C62" s="12">
        <v>8830427.1099999994</v>
      </c>
      <c r="D62" s="12">
        <v>5018376.43</v>
      </c>
      <c r="E62" s="24">
        <f t="shared" si="0"/>
        <v>56.830506242636325</v>
      </c>
      <c r="F62" s="12" t="s">
        <v>16</v>
      </c>
      <c r="G62" s="12" t="s">
        <v>16</v>
      </c>
      <c r="H62" s="12" t="s">
        <v>16</v>
      </c>
      <c r="I62" s="12">
        <v>8636427.1099999994</v>
      </c>
      <c r="J62" s="12">
        <v>4954130.32</v>
      </c>
      <c r="K62" s="24">
        <f t="shared" si="1"/>
        <v>57.363192636266</v>
      </c>
      <c r="L62" s="24">
        <f t="shared" si="2"/>
        <v>8830.4271099999987</v>
      </c>
      <c r="M62" s="24">
        <f t="shared" si="3"/>
        <v>5018.3764299999993</v>
      </c>
      <c r="N62" s="24">
        <f t="shared" si="17"/>
        <v>56.830506242636325</v>
      </c>
      <c r="O62" s="12" t="s">
        <v>16</v>
      </c>
      <c r="P62" s="12" t="s">
        <v>16</v>
      </c>
      <c r="Q62" s="12" t="s">
        <v>16</v>
      </c>
      <c r="R62" s="24">
        <f t="shared" si="5"/>
        <v>8636.4271099999987</v>
      </c>
      <c r="S62" s="24">
        <f t="shared" si="6"/>
        <v>4954.1303200000002</v>
      </c>
      <c r="T62" s="24">
        <f t="shared" si="18"/>
        <v>57.363192636266</v>
      </c>
      <c r="U62" s="4"/>
    </row>
    <row r="63" spans="1:21" x14ac:dyDescent="0.25">
      <c r="A63" s="17" t="s">
        <v>253</v>
      </c>
      <c r="B63" s="82" t="s">
        <v>731</v>
      </c>
      <c r="C63" s="12">
        <v>6080427.1100000003</v>
      </c>
      <c r="D63" s="12">
        <v>3455697.45</v>
      </c>
      <c r="E63" s="24">
        <f t="shared" si="0"/>
        <v>56.833136677466065</v>
      </c>
      <c r="F63" s="12" t="s">
        <v>16</v>
      </c>
      <c r="G63" s="12" t="s">
        <v>16</v>
      </c>
      <c r="H63" s="12" t="s">
        <v>16</v>
      </c>
      <c r="I63" s="12">
        <v>5886427.1100000003</v>
      </c>
      <c r="J63" s="12">
        <v>3391451.34</v>
      </c>
      <c r="K63" s="24">
        <f t="shared" si="1"/>
        <v>57.614768290233698</v>
      </c>
      <c r="L63" s="24">
        <f t="shared" si="2"/>
        <v>6080.4271100000005</v>
      </c>
      <c r="M63" s="24">
        <f t="shared" si="3"/>
        <v>3455.6974500000001</v>
      </c>
      <c r="N63" s="24">
        <f t="shared" si="17"/>
        <v>56.833136677466065</v>
      </c>
      <c r="O63" s="12" t="s">
        <v>16</v>
      </c>
      <c r="P63" s="12" t="s">
        <v>16</v>
      </c>
      <c r="Q63" s="12" t="s">
        <v>16</v>
      </c>
      <c r="R63" s="24">
        <f t="shared" si="5"/>
        <v>5886.4271100000005</v>
      </c>
      <c r="S63" s="24">
        <f t="shared" si="6"/>
        <v>3391.4513400000001</v>
      </c>
      <c r="T63" s="24">
        <f t="shared" si="18"/>
        <v>57.614768290233698</v>
      </c>
      <c r="U63" s="4"/>
    </row>
    <row r="64" spans="1:21" x14ac:dyDescent="0.25">
      <c r="A64" s="17" t="s">
        <v>254</v>
      </c>
      <c r="B64" s="82" t="s">
        <v>732</v>
      </c>
      <c r="C64" s="12">
        <v>2750000</v>
      </c>
      <c r="D64" s="12">
        <v>1562678.98</v>
      </c>
      <c r="E64" s="24">
        <f t="shared" si="0"/>
        <v>56.824690181818184</v>
      </c>
      <c r="F64" s="12" t="s">
        <v>16</v>
      </c>
      <c r="G64" s="12" t="s">
        <v>16</v>
      </c>
      <c r="H64" s="12" t="s">
        <v>16</v>
      </c>
      <c r="I64" s="12">
        <v>2750000</v>
      </c>
      <c r="J64" s="12">
        <v>1562678.98</v>
      </c>
      <c r="K64" s="24">
        <f t="shared" si="1"/>
        <v>56.824690181818184</v>
      </c>
      <c r="L64" s="24">
        <f t="shared" si="2"/>
        <v>2750</v>
      </c>
      <c r="M64" s="24">
        <f t="shared" si="3"/>
        <v>1562.6789799999999</v>
      </c>
      <c r="N64" s="24">
        <f t="shared" si="17"/>
        <v>56.824690181818184</v>
      </c>
      <c r="O64" s="12" t="s">
        <v>16</v>
      </c>
      <c r="P64" s="12" t="s">
        <v>16</v>
      </c>
      <c r="Q64" s="12" t="s">
        <v>16</v>
      </c>
      <c r="R64" s="24">
        <f t="shared" si="5"/>
        <v>2750</v>
      </c>
      <c r="S64" s="24">
        <f t="shared" si="6"/>
        <v>1562.6789799999999</v>
      </c>
      <c r="T64" s="24">
        <f t="shared" si="18"/>
        <v>56.824690181818184</v>
      </c>
      <c r="U64" s="4"/>
    </row>
    <row r="65" spans="1:21" ht="23.25" x14ac:dyDescent="0.25">
      <c r="A65" s="17" t="s">
        <v>255</v>
      </c>
      <c r="B65" s="82" t="s">
        <v>758</v>
      </c>
      <c r="C65" s="12">
        <v>3000</v>
      </c>
      <c r="D65" s="12">
        <v>3000</v>
      </c>
      <c r="E65" s="24">
        <f t="shared" si="0"/>
        <v>100</v>
      </c>
      <c r="F65" s="12" t="s">
        <v>16</v>
      </c>
      <c r="G65" s="12" t="s">
        <v>16</v>
      </c>
      <c r="H65" s="12" t="s">
        <v>16</v>
      </c>
      <c r="I65" s="12" t="s">
        <v>16</v>
      </c>
      <c r="J65" s="12" t="s">
        <v>16</v>
      </c>
      <c r="K65" s="12" t="s">
        <v>16</v>
      </c>
      <c r="L65" s="24">
        <f t="shared" si="2"/>
        <v>3</v>
      </c>
      <c r="M65" s="24">
        <f t="shared" si="3"/>
        <v>3</v>
      </c>
      <c r="N65" s="24">
        <f t="shared" si="17"/>
        <v>100</v>
      </c>
      <c r="O65" s="12" t="s">
        <v>16</v>
      </c>
      <c r="P65" s="12" t="s">
        <v>16</v>
      </c>
      <c r="Q65" s="12" t="s">
        <v>16</v>
      </c>
      <c r="R65" s="12" t="s">
        <v>16</v>
      </c>
      <c r="S65" s="12" t="s">
        <v>16</v>
      </c>
      <c r="T65" s="12" t="s">
        <v>16</v>
      </c>
      <c r="U65" s="4"/>
    </row>
    <row r="66" spans="1:21" x14ac:dyDescent="0.25">
      <c r="A66" s="17" t="s">
        <v>256</v>
      </c>
      <c r="B66" s="82" t="s">
        <v>757</v>
      </c>
      <c r="C66" s="12">
        <v>3000</v>
      </c>
      <c r="D66" s="12">
        <v>3000</v>
      </c>
      <c r="E66" s="24">
        <f t="shared" si="0"/>
        <v>100</v>
      </c>
      <c r="F66" s="12" t="s">
        <v>16</v>
      </c>
      <c r="G66" s="12" t="s">
        <v>16</v>
      </c>
      <c r="H66" s="12" t="s">
        <v>16</v>
      </c>
      <c r="I66" s="12" t="s">
        <v>16</v>
      </c>
      <c r="J66" s="12" t="s">
        <v>16</v>
      </c>
      <c r="K66" s="12" t="s">
        <v>16</v>
      </c>
      <c r="L66" s="24">
        <f t="shared" si="2"/>
        <v>3</v>
      </c>
      <c r="M66" s="24">
        <f t="shared" si="3"/>
        <v>3</v>
      </c>
      <c r="N66" s="24">
        <f t="shared" si="17"/>
        <v>100</v>
      </c>
      <c r="O66" s="12" t="s">
        <v>16</v>
      </c>
      <c r="P66" s="12" t="s">
        <v>16</v>
      </c>
      <c r="Q66" s="12" t="s">
        <v>16</v>
      </c>
      <c r="R66" s="12" t="s">
        <v>16</v>
      </c>
      <c r="S66" s="12" t="s">
        <v>16</v>
      </c>
      <c r="T66" s="12" t="s">
        <v>16</v>
      </c>
      <c r="U66" s="4"/>
    </row>
    <row r="67" spans="1:21" ht="38.25" customHeight="1" x14ac:dyDescent="0.25">
      <c r="A67" s="17" t="s">
        <v>257</v>
      </c>
      <c r="B67" s="82" t="s">
        <v>796</v>
      </c>
      <c r="C67" s="12">
        <v>3000</v>
      </c>
      <c r="D67" s="12">
        <v>3000</v>
      </c>
      <c r="E67" s="24">
        <f t="shared" si="0"/>
        <v>100</v>
      </c>
      <c r="F67" s="12" t="s">
        <v>16</v>
      </c>
      <c r="G67" s="12" t="s">
        <v>16</v>
      </c>
      <c r="H67" s="12" t="s">
        <v>16</v>
      </c>
      <c r="I67" s="12" t="s">
        <v>16</v>
      </c>
      <c r="J67" s="12" t="s">
        <v>16</v>
      </c>
      <c r="K67" s="12" t="s">
        <v>16</v>
      </c>
      <c r="L67" s="24">
        <f t="shared" si="2"/>
        <v>3</v>
      </c>
      <c r="M67" s="24">
        <f t="shared" si="3"/>
        <v>3</v>
      </c>
      <c r="N67" s="24">
        <f t="shared" si="17"/>
        <v>100</v>
      </c>
      <c r="O67" s="12" t="s">
        <v>16</v>
      </c>
      <c r="P67" s="12" t="s">
        <v>16</v>
      </c>
      <c r="Q67" s="12" t="s">
        <v>16</v>
      </c>
      <c r="R67" s="12" t="s">
        <v>16</v>
      </c>
      <c r="S67" s="12" t="s">
        <v>16</v>
      </c>
      <c r="T67" s="12" t="s">
        <v>16</v>
      </c>
      <c r="U67" s="4"/>
    </row>
    <row r="68" spans="1:21" x14ac:dyDescent="0.25">
      <c r="A68" s="17" t="s">
        <v>258</v>
      </c>
      <c r="B68" s="82" t="s">
        <v>733</v>
      </c>
      <c r="C68" s="12">
        <v>296700</v>
      </c>
      <c r="D68" s="12">
        <v>156729</v>
      </c>
      <c r="E68" s="24">
        <f t="shared" si="0"/>
        <v>52.824064711830133</v>
      </c>
      <c r="F68" s="12" t="s">
        <v>16</v>
      </c>
      <c r="G68" s="12" t="s">
        <v>16</v>
      </c>
      <c r="H68" s="12" t="s">
        <v>16</v>
      </c>
      <c r="I68" s="12">
        <v>296700</v>
      </c>
      <c r="J68" s="12">
        <v>156729</v>
      </c>
      <c r="K68" s="24">
        <f t="shared" si="1"/>
        <v>52.824064711830133</v>
      </c>
      <c r="L68" s="24">
        <f t="shared" si="2"/>
        <v>296.7</v>
      </c>
      <c r="M68" s="24">
        <f t="shared" si="3"/>
        <v>156.72900000000001</v>
      </c>
      <c r="N68" s="24">
        <f t="shared" si="17"/>
        <v>52.824064711830147</v>
      </c>
      <c r="O68" s="12" t="s">
        <v>16</v>
      </c>
      <c r="P68" s="12" t="s">
        <v>16</v>
      </c>
      <c r="Q68" s="12" t="s">
        <v>16</v>
      </c>
      <c r="R68" s="24">
        <f t="shared" si="5"/>
        <v>296.7</v>
      </c>
      <c r="S68" s="24">
        <f t="shared" si="6"/>
        <v>156.72900000000001</v>
      </c>
      <c r="T68" s="24">
        <f t="shared" ref="T68:T71" si="19">S68/R68*100</f>
        <v>52.824064711830147</v>
      </c>
      <c r="U68" s="4"/>
    </row>
    <row r="69" spans="1:21" x14ac:dyDescent="0.25">
      <c r="A69" s="17" t="s">
        <v>259</v>
      </c>
      <c r="B69" s="82" t="s">
        <v>734</v>
      </c>
      <c r="C69" s="12">
        <v>296700</v>
      </c>
      <c r="D69" s="12">
        <v>156729</v>
      </c>
      <c r="E69" s="24">
        <f t="shared" si="0"/>
        <v>52.824064711830133</v>
      </c>
      <c r="F69" s="12" t="s">
        <v>16</v>
      </c>
      <c r="G69" s="12" t="s">
        <v>16</v>
      </c>
      <c r="H69" s="12" t="s">
        <v>16</v>
      </c>
      <c r="I69" s="12">
        <v>296700</v>
      </c>
      <c r="J69" s="12">
        <v>156729</v>
      </c>
      <c r="K69" s="24">
        <f t="shared" si="1"/>
        <v>52.824064711830133</v>
      </c>
      <c r="L69" s="24">
        <f t="shared" si="2"/>
        <v>296.7</v>
      </c>
      <c r="M69" s="24">
        <f t="shared" si="3"/>
        <v>156.72900000000001</v>
      </c>
      <c r="N69" s="24">
        <f t="shared" si="17"/>
        <v>52.824064711830147</v>
      </c>
      <c r="O69" s="12" t="s">
        <v>16</v>
      </c>
      <c r="P69" s="12" t="s">
        <v>16</v>
      </c>
      <c r="Q69" s="12" t="s">
        <v>16</v>
      </c>
      <c r="R69" s="24">
        <f t="shared" si="5"/>
        <v>296.7</v>
      </c>
      <c r="S69" s="24">
        <f t="shared" si="6"/>
        <v>156.72900000000001</v>
      </c>
      <c r="T69" s="24">
        <f t="shared" si="19"/>
        <v>52.824064711830147</v>
      </c>
      <c r="U69" s="4"/>
    </row>
    <row r="70" spans="1:21" ht="23.25" x14ac:dyDescent="0.25">
      <c r="A70" s="17" t="s">
        <v>260</v>
      </c>
      <c r="B70" s="82" t="s">
        <v>779</v>
      </c>
      <c r="C70" s="12">
        <v>205300</v>
      </c>
      <c r="D70" s="12">
        <v>132729</v>
      </c>
      <c r="E70" s="24">
        <f t="shared" si="0"/>
        <v>64.651242084754017</v>
      </c>
      <c r="F70" s="12" t="s">
        <v>16</v>
      </c>
      <c r="G70" s="12" t="s">
        <v>16</v>
      </c>
      <c r="H70" s="12" t="s">
        <v>16</v>
      </c>
      <c r="I70" s="12">
        <v>205300</v>
      </c>
      <c r="J70" s="12">
        <v>132729</v>
      </c>
      <c r="K70" s="24">
        <f t="shared" si="1"/>
        <v>64.651242084754017</v>
      </c>
      <c r="L70" s="24">
        <f t="shared" si="2"/>
        <v>205.3</v>
      </c>
      <c r="M70" s="24">
        <f t="shared" si="3"/>
        <v>132.72900000000001</v>
      </c>
      <c r="N70" s="24">
        <f t="shared" si="17"/>
        <v>64.651242084754017</v>
      </c>
      <c r="O70" s="12" t="s">
        <v>16</v>
      </c>
      <c r="P70" s="12" t="s">
        <v>16</v>
      </c>
      <c r="Q70" s="12" t="s">
        <v>16</v>
      </c>
      <c r="R70" s="24">
        <f t="shared" si="5"/>
        <v>205.3</v>
      </c>
      <c r="S70" s="24">
        <f t="shared" si="6"/>
        <v>132.72900000000001</v>
      </c>
      <c r="T70" s="24">
        <f t="shared" si="19"/>
        <v>64.651242084754017</v>
      </c>
      <c r="U70" s="4"/>
    </row>
    <row r="71" spans="1:21" x14ac:dyDescent="0.25">
      <c r="A71" s="17" t="s">
        <v>261</v>
      </c>
      <c r="B71" s="82" t="s">
        <v>787</v>
      </c>
      <c r="C71" s="12">
        <v>91400</v>
      </c>
      <c r="D71" s="12">
        <v>24000</v>
      </c>
      <c r="E71" s="24">
        <f t="shared" si="0"/>
        <v>26.258205689277897</v>
      </c>
      <c r="F71" s="12" t="s">
        <v>16</v>
      </c>
      <c r="G71" s="12" t="s">
        <v>16</v>
      </c>
      <c r="H71" s="12" t="s">
        <v>16</v>
      </c>
      <c r="I71" s="12">
        <v>91400</v>
      </c>
      <c r="J71" s="12">
        <v>24000</v>
      </c>
      <c r="K71" s="24">
        <f t="shared" si="1"/>
        <v>26.258205689277897</v>
      </c>
      <c r="L71" s="24">
        <f t="shared" si="2"/>
        <v>91.4</v>
      </c>
      <c r="M71" s="24">
        <f t="shared" si="3"/>
        <v>24</v>
      </c>
      <c r="N71" s="24">
        <f t="shared" si="17"/>
        <v>26.258205689277897</v>
      </c>
      <c r="O71" s="12" t="s">
        <v>16</v>
      </c>
      <c r="P71" s="12" t="s">
        <v>16</v>
      </c>
      <c r="Q71" s="12" t="s">
        <v>16</v>
      </c>
      <c r="R71" s="24">
        <f t="shared" si="5"/>
        <v>91.4</v>
      </c>
      <c r="S71" s="24">
        <f t="shared" si="6"/>
        <v>24</v>
      </c>
      <c r="T71" s="24">
        <f t="shared" si="19"/>
        <v>26.258205689277897</v>
      </c>
      <c r="U71" s="4"/>
    </row>
    <row r="72" spans="1:21" x14ac:dyDescent="0.25">
      <c r="A72" s="17" t="s">
        <v>262</v>
      </c>
      <c r="B72" s="82" t="s">
        <v>797</v>
      </c>
      <c r="C72" s="12">
        <v>1549200</v>
      </c>
      <c r="D72" s="12">
        <v>1004042.2</v>
      </c>
      <c r="E72" s="24">
        <f t="shared" si="0"/>
        <v>64.81036664084688</v>
      </c>
      <c r="F72" s="12" t="s">
        <v>16</v>
      </c>
      <c r="G72" s="12" t="s">
        <v>16</v>
      </c>
      <c r="H72" s="12" t="s">
        <v>16</v>
      </c>
      <c r="I72" s="12" t="s">
        <v>16</v>
      </c>
      <c r="J72" s="12" t="s">
        <v>16</v>
      </c>
      <c r="K72" s="12" t="s">
        <v>16</v>
      </c>
      <c r="L72" s="24">
        <f t="shared" si="2"/>
        <v>1549.2</v>
      </c>
      <c r="M72" s="24">
        <f t="shared" si="3"/>
        <v>1004.0422</v>
      </c>
      <c r="N72" s="24">
        <f t="shared" si="17"/>
        <v>64.81036664084688</v>
      </c>
      <c r="O72" s="12" t="s">
        <v>16</v>
      </c>
      <c r="P72" s="12" t="s">
        <v>16</v>
      </c>
      <c r="Q72" s="12" t="s">
        <v>16</v>
      </c>
      <c r="R72" s="12" t="s">
        <v>16</v>
      </c>
      <c r="S72" s="12" t="s">
        <v>16</v>
      </c>
      <c r="T72" s="12" t="s">
        <v>16</v>
      </c>
      <c r="U72" s="4"/>
    </row>
    <row r="73" spans="1:21" x14ac:dyDescent="0.25">
      <c r="A73" s="17" t="s">
        <v>263</v>
      </c>
      <c r="B73" s="82" t="s">
        <v>798</v>
      </c>
      <c r="C73" s="12">
        <v>1549200</v>
      </c>
      <c r="D73" s="12">
        <v>1004042.2</v>
      </c>
      <c r="E73" s="24">
        <f t="shared" si="0"/>
        <v>64.81036664084688</v>
      </c>
      <c r="F73" s="12" t="s">
        <v>16</v>
      </c>
      <c r="G73" s="12" t="s">
        <v>16</v>
      </c>
      <c r="H73" s="12" t="s">
        <v>16</v>
      </c>
      <c r="I73" s="12" t="s">
        <v>16</v>
      </c>
      <c r="J73" s="12" t="s">
        <v>16</v>
      </c>
      <c r="K73" s="12" t="s">
        <v>16</v>
      </c>
      <c r="L73" s="24">
        <f t="shared" si="2"/>
        <v>1549.2</v>
      </c>
      <c r="M73" s="24">
        <f t="shared" si="3"/>
        <v>1004.0422</v>
      </c>
      <c r="N73" s="24">
        <f t="shared" si="17"/>
        <v>64.81036664084688</v>
      </c>
      <c r="O73" s="12" t="s">
        <v>16</v>
      </c>
      <c r="P73" s="12" t="s">
        <v>16</v>
      </c>
      <c r="Q73" s="12" t="s">
        <v>16</v>
      </c>
      <c r="R73" s="12" t="s">
        <v>16</v>
      </c>
      <c r="S73" s="12" t="s">
        <v>16</v>
      </c>
      <c r="T73" s="12" t="s">
        <v>16</v>
      </c>
      <c r="U73" s="4"/>
    </row>
    <row r="74" spans="1:21" ht="45.75" x14ac:dyDescent="0.25">
      <c r="A74" s="17" t="s">
        <v>264</v>
      </c>
      <c r="B74" s="82" t="s">
        <v>722</v>
      </c>
      <c r="C74" s="12">
        <v>1549200</v>
      </c>
      <c r="D74" s="12">
        <v>1004042.2</v>
      </c>
      <c r="E74" s="24">
        <f t="shared" si="0"/>
        <v>64.81036664084688</v>
      </c>
      <c r="F74" s="12" t="s">
        <v>16</v>
      </c>
      <c r="G74" s="12" t="s">
        <v>16</v>
      </c>
      <c r="H74" s="12" t="s">
        <v>16</v>
      </c>
      <c r="I74" s="12" t="s">
        <v>16</v>
      </c>
      <c r="J74" s="12" t="s">
        <v>16</v>
      </c>
      <c r="K74" s="12" t="s">
        <v>16</v>
      </c>
      <c r="L74" s="24">
        <f t="shared" si="2"/>
        <v>1549.2</v>
      </c>
      <c r="M74" s="24">
        <f t="shared" si="3"/>
        <v>1004.0422</v>
      </c>
      <c r="N74" s="24">
        <f t="shared" si="17"/>
        <v>64.81036664084688</v>
      </c>
      <c r="O74" s="12" t="s">
        <v>16</v>
      </c>
      <c r="P74" s="12" t="s">
        <v>16</v>
      </c>
      <c r="Q74" s="12" t="s">
        <v>16</v>
      </c>
      <c r="R74" s="12" t="s">
        <v>16</v>
      </c>
      <c r="S74" s="12" t="s">
        <v>16</v>
      </c>
      <c r="T74" s="12" t="s">
        <v>16</v>
      </c>
      <c r="U74" s="4"/>
    </row>
    <row r="75" spans="1:21" ht="23.25" x14ac:dyDescent="0.25">
      <c r="A75" s="17" t="s">
        <v>265</v>
      </c>
      <c r="B75" s="82" t="s">
        <v>721</v>
      </c>
      <c r="C75" s="12">
        <v>1549200</v>
      </c>
      <c r="D75" s="12">
        <v>1004042.2</v>
      </c>
      <c r="E75" s="24">
        <f t="shared" si="0"/>
        <v>64.81036664084688</v>
      </c>
      <c r="F75" s="12" t="s">
        <v>16</v>
      </c>
      <c r="G75" s="12" t="s">
        <v>16</v>
      </c>
      <c r="H75" s="12" t="s">
        <v>16</v>
      </c>
      <c r="I75" s="12" t="s">
        <v>16</v>
      </c>
      <c r="J75" s="12" t="s">
        <v>16</v>
      </c>
      <c r="K75" s="12" t="s">
        <v>16</v>
      </c>
      <c r="L75" s="24">
        <f t="shared" si="2"/>
        <v>1549.2</v>
      </c>
      <c r="M75" s="24">
        <f t="shared" si="3"/>
        <v>1004.0422</v>
      </c>
      <c r="N75" s="24">
        <f t="shared" si="17"/>
        <v>64.81036664084688</v>
      </c>
      <c r="O75" s="12" t="s">
        <v>16</v>
      </c>
      <c r="P75" s="12" t="s">
        <v>16</v>
      </c>
      <c r="Q75" s="12" t="s">
        <v>16</v>
      </c>
      <c r="R75" s="12" t="s">
        <v>16</v>
      </c>
      <c r="S75" s="12" t="s">
        <v>16</v>
      </c>
      <c r="T75" s="12" t="s">
        <v>16</v>
      </c>
      <c r="U75" s="4"/>
    </row>
    <row r="76" spans="1:21" ht="28.5" customHeight="1" x14ac:dyDescent="0.25">
      <c r="A76" s="17" t="s">
        <v>266</v>
      </c>
      <c r="B76" s="82" t="s">
        <v>723</v>
      </c>
      <c r="C76" s="12">
        <v>1189500</v>
      </c>
      <c r="D76" s="12">
        <v>775167.37</v>
      </c>
      <c r="E76" s="24">
        <f t="shared" si="0"/>
        <v>65.167496427070191</v>
      </c>
      <c r="F76" s="12" t="s">
        <v>16</v>
      </c>
      <c r="G76" s="12" t="s">
        <v>16</v>
      </c>
      <c r="H76" s="12" t="s">
        <v>16</v>
      </c>
      <c r="I76" s="12" t="s">
        <v>16</v>
      </c>
      <c r="J76" s="12" t="s">
        <v>16</v>
      </c>
      <c r="K76" s="12" t="s">
        <v>16</v>
      </c>
      <c r="L76" s="24">
        <f t="shared" si="2"/>
        <v>1189.5</v>
      </c>
      <c r="M76" s="24">
        <f t="shared" si="3"/>
        <v>775.16737000000001</v>
      </c>
      <c r="N76" s="24">
        <f t="shared" si="17"/>
        <v>65.167496427070191</v>
      </c>
      <c r="O76" s="12" t="s">
        <v>16</v>
      </c>
      <c r="P76" s="12" t="s">
        <v>16</v>
      </c>
      <c r="Q76" s="12" t="s">
        <v>16</v>
      </c>
      <c r="R76" s="12" t="s">
        <v>16</v>
      </c>
      <c r="S76" s="12" t="s">
        <v>16</v>
      </c>
      <c r="T76" s="12" t="s">
        <v>16</v>
      </c>
      <c r="U76" s="4"/>
    </row>
    <row r="77" spans="1:21" ht="34.5" x14ac:dyDescent="0.25">
      <c r="A77" s="17" t="s">
        <v>267</v>
      </c>
      <c r="B77" s="82" t="s">
        <v>724</v>
      </c>
      <c r="C77" s="12">
        <v>359700</v>
      </c>
      <c r="D77" s="12">
        <v>228874.83</v>
      </c>
      <c r="E77" s="24">
        <f t="shared" si="0"/>
        <v>63.629366138448709</v>
      </c>
      <c r="F77" s="12" t="s">
        <v>16</v>
      </c>
      <c r="G77" s="12" t="s">
        <v>16</v>
      </c>
      <c r="H77" s="12" t="s">
        <v>16</v>
      </c>
      <c r="I77" s="12" t="s">
        <v>16</v>
      </c>
      <c r="J77" s="12" t="s">
        <v>16</v>
      </c>
      <c r="K77" s="12" t="s">
        <v>16</v>
      </c>
      <c r="L77" s="24">
        <f t="shared" si="2"/>
        <v>359.7</v>
      </c>
      <c r="M77" s="24">
        <f t="shared" si="3"/>
        <v>228.87482999999997</v>
      </c>
      <c r="N77" s="24">
        <f t="shared" si="17"/>
        <v>63.629366138448709</v>
      </c>
      <c r="O77" s="12" t="s">
        <v>16</v>
      </c>
      <c r="P77" s="12" t="s">
        <v>16</v>
      </c>
      <c r="Q77" s="12" t="s">
        <v>16</v>
      </c>
      <c r="R77" s="12" t="s">
        <v>16</v>
      </c>
      <c r="S77" s="12" t="s">
        <v>16</v>
      </c>
      <c r="T77" s="12" t="s">
        <v>16</v>
      </c>
      <c r="U77" s="4"/>
    </row>
    <row r="78" spans="1:21" ht="23.25" x14ac:dyDescent="0.25">
      <c r="A78" s="17" t="s">
        <v>268</v>
      </c>
      <c r="B78" s="82" t="s">
        <v>799</v>
      </c>
      <c r="C78" s="12">
        <v>4835625</v>
      </c>
      <c r="D78" s="12">
        <v>3319575.92</v>
      </c>
      <c r="E78" s="24">
        <f t="shared" si="0"/>
        <v>68.648332325190637</v>
      </c>
      <c r="F78" s="12" t="s">
        <v>16</v>
      </c>
      <c r="G78" s="12" t="s">
        <v>16</v>
      </c>
      <c r="H78" s="12" t="s">
        <v>16</v>
      </c>
      <c r="I78" s="12">
        <v>4376840</v>
      </c>
      <c r="J78" s="12">
        <v>3170930.36</v>
      </c>
      <c r="K78" s="24">
        <f t="shared" si="1"/>
        <v>72.4479386954972</v>
      </c>
      <c r="L78" s="24">
        <f t="shared" si="2"/>
        <v>4835.625</v>
      </c>
      <c r="M78" s="24">
        <f t="shared" si="3"/>
        <v>3319.5759199999998</v>
      </c>
      <c r="N78" s="24">
        <f t="shared" si="17"/>
        <v>68.648332325190637</v>
      </c>
      <c r="O78" s="12" t="s">
        <v>16</v>
      </c>
      <c r="P78" s="12" t="s">
        <v>16</v>
      </c>
      <c r="Q78" s="12" t="s">
        <v>16</v>
      </c>
      <c r="R78" s="24">
        <f t="shared" si="5"/>
        <v>4376.84</v>
      </c>
      <c r="S78" s="24">
        <f t="shared" si="6"/>
        <v>3170.9303599999998</v>
      </c>
      <c r="T78" s="24">
        <f t="shared" ref="T78:T82" si="20">S78/R78*100</f>
        <v>72.4479386954972</v>
      </c>
      <c r="U78" s="4"/>
    </row>
    <row r="79" spans="1:21" x14ac:dyDescent="0.25">
      <c r="A79" s="17" t="s">
        <v>269</v>
      </c>
      <c r="B79" s="82" t="s">
        <v>800</v>
      </c>
      <c r="C79" s="12">
        <v>1115000</v>
      </c>
      <c r="D79" s="12">
        <v>898000</v>
      </c>
      <c r="E79" s="24">
        <f t="shared" si="0"/>
        <v>80.538116591928258</v>
      </c>
      <c r="F79" s="12" t="s">
        <v>16</v>
      </c>
      <c r="G79" s="12" t="s">
        <v>16</v>
      </c>
      <c r="H79" s="12" t="s">
        <v>16</v>
      </c>
      <c r="I79" s="12">
        <v>1115000</v>
      </c>
      <c r="J79" s="12">
        <v>898000</v>
      </c>
      <c r="K79" s="24">
        <f t="shared" si="1"/>
        <v>80.538116591928258</v>
      </c>
      <c r="L79" s="24">
        <f t="shared" si="2"/>
        <v>1115</v>
      </c>
      <c r="M79" s="24">
        <f t="shared" si="3"/>
        <v>898</v>
      </c>
      <c r="N79" s="24">
        <f t="shared" si="17"/>
        <v>80.538116591928258</v>
      </c>
      <c r="O79" s="12" t="s">
        <v>16</v>
      </c>
      <c r="P79" s="12" t="s">
        <v>16</v>
      </c>
      <c r="Q79" s="12" t="s">
        <v>16</v>
      </c>
      <c r="R79" s="24">
        <f t="shared" si="5"/>
        <v>1115</v>
      </c>
      <c r="S79" s="24">
        <f t="shared" si="6"/>
        <v>898</v>
      </c>
      <c r="T79" s="24">
        <f t="shared" si="20"/>
        <v>80.538116591928258</v>
      </c>
      <c r="U79" s="4"/>
    </row>
    <row r="80" spans="1:21" ht="45.75" x14ac:dyDescent="0.25">
      <c r="A80" s="17" t="s">
        <v>270</v>
      </c>
      <c r="B80" s="82" t="s">
        <v>722</v>
      </c>
      <c r="C80" s="12">
        <v>848900</v>
      </c>
      <c r="D80" s="12">
        <v>764224.83</v>
      </c>
      <c r="E80" s="24">
        <f t="shared" ref="E80:E143" si="21">D80/C80*100</f>
        <v>90.025306867711151</v>
      </c>
      <c r="F80" s="12" t="s">
        <v>16</v>
      </c>
      <c r="G80" s="12" t="s">
        <v>16</v>
      </c>
      <c r="H80" s="12" t="s">
        <v>16</v>
      </c>
      <c r="I80" s="12">
        <v>848900</v>
      </c>
      <c r="J80" s="12">
        <v>764224.83</v>
      </c>
      <c r="K80" s="24">
        <f t="shared" ref="K80:K143" si="22">J80/I80*100</f>
        <v>90.025306867711151</v>
      </c>
      <c r="L80" s="24">
        <f t="shared" ref="L80:L143" si="23">C80/1000</f>
        <v>848.9</v>
      </c>
      <c r="M80" s="24">
        <f t="shared" ref="M80:M143" si="24">D80/1000</f>
        <v>764.22483</v>
      </c>
      <c r="N80" s="24">
        <f t="shared" si="17"/>
        <v>90.025306867711151</v>
      </c>
      <c r="O80" s="12" t="s">
        <v>16</v>
      </c>
      <c r="P80" s="12" t="s">
        <v>16</v>
      </c>
      <c r="Q80" s="12" t="s">
        <v>16</v>
      </c>
      <c r="R80" s="24">
        <f t="shared" ref="R80:R143" si="25">I80/1000</f>
        <v>848.9</v>
      </c>
      <c r="S80" s="24">
        <f t="shared" ref="S80:S143" si="26">J80/1000</f>
        <v>764.22483</v>
      </c>
      <c r="T80" s="24">
        <f t="shared" si="20"/>
        <v>90.025306867711151</v>
      </c>
      <c r="U80" s="4"/>
    </row>
    <row r="81" spans="1:21" ht="23.25" x14ac:dyDescent="0.25">
      <c r="A81" s="17" t="s">
        <v>271</v>
      </c>
      <c r="B81" s="82" t="s">
        <v>721</v>
      </c>
      <c r="C81" s="12">
        <v>848900</v>
      </c>
      <c r="D81" s="12">
        <v>764224.83</v>
      </c>
      <c r="E81" s="24">
        <f t="shared" si="21"/>
        <v>90.025306867711151</v>
      </c>
      <c r="F81" s="12" t="s">
        <v>16</v>
      </c>
      <c r="G81" s="12" t="s">
        <v>16</v>
      </c>
      <c r="H81" s="12" t="s">
        <v>16</v>
      </c>
      <c r="I81" s="12">
        <v>848900</v>
      </c>
      <c r="J81" s="12">
        <v>764224.83</v>
      </c>
      <c r="K81" s="24">
        <f t="shared" si="22"/>
        <v>90.025306867711151</v>
      </c>
      <c r="L81" s="24">
        <f t="shared" si="23"/>
        <v>848.9</v>
      </c>
      <c r="M81" s="24">
        <f t="shared" si="24"/>
        <v>764.22483</v>
      </c>
      <c r="N81" s="24">
        <f t="shared" si="17"/>
        <v>90.025306867711151</v>
      </c>
      <c r="O81" s="12" t="s">
        <v>16</v>
      </c>
      <c r="P81" s="12" t="s">
        <v>16</v>
      </c>
      <c r="Q81" s="12" t="s">
        <v>16</v>
      </c>
      <c r="R81" s="24">
        <f t="shared" si="25"/>
        <v>848.9</v>
      </c>
      <c r="S81" s="24">
        <f t="shared" si="26"/>
        <v>764.22483</v>
      </c>
      <c r="T81" s="24">
        <f t="shared" si="20"/>
        <v>90.025306867711151</v>
      </c>
      <c r="U81" s="4"/>
    </row>
    <row r="82" spans="1:21" ht="24" customHeight="1" x14ac:dyDescent="0.25">
      <c r="A82" s="17" t="s">
        <v>272</v>
      </c>
      <c r="B82" s="82" t="s">
        <v>723</v>
      </c>
      <c r="C82" s="12">
        <v>698400</v>
      </c>
      <c r="D82" s="12">
        <v>698400</v>
      </c>
      <c r="E82" s="24">
        <f t="shared" si="21"/>
        <v>100</v>
      </c>
      <c r="F82" s="12" t="s">
        <v>16</v>
      </c>
      <c r="G82" s="12" t="s">
        <v>16</v>
      </c>
      <c r="H82" s="12" t="s">
        <v>16</v>
      </c>
      <c r="I82" s="12">
        <v>698400</v>
      </c>
      <c r="J82" s="12">
        <v>698400</v>
      </c>
      <c r="K82" s="24">
        <f t="shared" si="22"/>
        <v>100</v>
      </c>
      <c r="L82" s="24">
        <f t="shared" si="23"/>
        <v>698.4</v>
      </c>
      <c r="M82" s="24">
        <f t="shared" si="24"/>
        <v>698.4</v>
      </c>
      <c r="N82" s="24">
        <f t="shared" si="17"/>
        <v>100</v>
      </c>
      <c r="O82" s="12" t="s">
        <v>16</v>
      </c>
      <c r="P82" s="12" t="s">
        <v>16</v>
      </c>
      <c r="Q82" s="12" t="s">
        <v>16</v>
      </c>
      <c r="R82" s="24">
        <f t="shared" si="25"/>
        <v>698.4</v>
      </c>
      <c r="S82" s="24">
        <f t="shared" si="26"/>
        <v>698.4</v>
      </c>
      <c r="T82" s="24">
        <f t="shared" si="20"/>
        <v>100</v>
      </c>
      <c r="U82" s="4"/>
    </row>
    <row r="83" spans="1:21" ht="34.5" x14ac:dyDescent="0.25">
      <c r="A83" s="17" t="s">
        <v>273</v>
      </c>
      <c r="B83" s="82" t="s">
        <v>727</v>
      </c>
      <c r="C83" s="12">
        <v>1300</v>
      </c>
      <c r="D83" s="12" t="s">
        <v>16</v>
      </c>
      <c r="E83" s="12" t="s">
        <v>16</v>
      </c>
      <c r="F83" s="12" t="s">
        <v>16</v>
      </c>
      <c r="G83" s="12" t="s">
        <v>16</v>
      </c>
      <c r="H83" s="12" t="s">
        <v>16</v>
      </c>
      <c r="I83" s="12">
        <v>1300</v>
      </c>
      <c r="J83" s="12" t="s">
        <v>16</v>
      </c>
      <c r="K83" s="12" t="s">
        <v>16</v>
      </c>
      <c r="L83" s="24">
        <f t="shared" si="23"/>
        <v>1.3</v>
      </c>
      <c r="M83" s="12" t="s">
        <v>16</v>
      </c>
      <c r="N83" s="12" t="s">
        <v>16</v>
      </c>
      <c r="O83" s="12" t="s">
        <v>16</v>
      </c>
      <c r="P83" s="12" t="s">
        <v>16</v>
      </c>
      <c r="Q83" s="12" t="s">
        <v>16</v>
      </c>
      <c r="R83" s="24">
        <f t="shared" si="25"/>
        <v>1.3</v>
      </c>
      <c r="S83" s="12" t="s">
        <v>16</v>
      </c>
      <c r="T83" s="12" t="s">
        <v>16</v>
      </c>
      <c r="U83" s="4"/>
    </row>
    <row r="84" spans="1:21" ht="34.5" x14ac:dyDescent="0.25">
      <c r="A84" s="17" t="s">
        <v>274</v>
      </c>
      <c r="B84" s="82" t="s">
        <v>724</v>
      </c>
      <c r="C84" s="12">
        <v>149200</v>
      </c>
      <c r="D84" s="12">
        <v>65824.83</v>
      </c>
      <c r="E84" s="24">
        <f t="shared" si="21"/>
        <v>44.118518766756033</v>
      </c>
      <c r="F84" s="12" t="s">
        <v>16</v>
      </c>
      <c r="G84" s="12" t="s">
        <v>16</v>
      </c>
      <c r="H84" s="12" t="s">
        <v>16</v>
      </c>
      <c r="I84" s="12">
        <v>149200</v>
      </c>
      <c r="J84" s="12">
        <v>65824.83</v>
      </c>
      <c r="K84" s="24">
        <f t="shared" si="22"/>
        <v>44.118518766756033</v>
      </c>
      <c r="L84" s="24">
        <f t="shared" si="23"/>
        <v>149.19999999999999</v>
      </c>
      <c r="M84" s="24">
        <f t="shared" si="24"/>
        <v>65.824830000000006</v>
      </c>
      <c r="N84" s="24">
        <f t="shared" ref="N84:N88" si="27">M84/L84*100</f>
        <v>44.11851876675604</v>
      </c>
      <c r="O84" s="12" t="s">
        <v>16</v>
      </c>
      <c r="P84" s="12" t="s">
        <v>16</v>
      </c>
      <c r="Q84" s="12" t="s">
        <v>16</v>
      </c>
      <c r="R84" s="24">
        <f t="shared" si="25"/>
        <v>149.19999999999999</v>
      </c>
      <c r="S84" s="24">
        <f t="shared" si="26"/>
        <v>65.824830000000006</v>
      </c>
      <c r="T84" s="24">
        <f t="shared" ref="T84:T88" si="28">S84/R84*100</f>
        <v>44.11851876675604</v>
      </c>
      <c r="U84" s="4"/>
    </row>
    <row r="85" spans="1:21" ht="23.25" x14ac:dyDescent="0.25">
      <c r="A85" s="17" t="s">
        <v>275</v>
      </c>
      <c r="B85" s="82" t="s">
        <v>729</v>
      </c>
      <c r="C85" s="12">
        <v>244700</v>
      </c>
      <c r="D85" s="12">
        <v>133775.17000000001</v>
      </c>
      <c r="E85" s="24">
        <f t="shared" si="21"/>
        <v>54.669051900286071</v>
      </c>
      <c r="F85" s="12" t="s">
        <v>16</v>
      </c>
      <c r="G85" s="12" t="s">
        <v>16</v>
      </c>
      <c r="H85" s="12" t="s">
        <v>16</v>
      </c>
      <c r="I85" s="12">
        <v>244700</v>
      </c>
      <c r="J85" s="12">
        <v>133775.17000000001</v>
      </c>
      <c r="K85" s="24">
        <f t="shared" si="22"/>
        <v>54.669051900286071</v>
      </c>
      <c r="L85" s="24">
        <f t="shared" si="23"/>
        <v>244.7</v>
      </c>
      <c r="M85" s="24">
        <f t="shared" si="24"/>
        <v>133.77517</v>
      </c>
      <c r="N85" s="24">
        <f t="shared" si="27"/>
        <v>54.669051900286071</v>
      </c>
      <c r="O85" s="12" t="s">
        <v>16</v>
      </c>
      <c r="P85" s="12" t="s">
        <v>16</v>
      </c>
      <c r="Q85" s="12" t="s">
        <v>16</v>
      </c>
      <c r="R85" s="24">
        <f t="shared" si="25"/>
        <v>244.7</v>
      </c>
      <c r="S85" s="24">
        <f t="shared" si="26"/>
        <v>133.77517</v>
      </c>
      <c r="T85" s="24">
        <f t="shared" si="28"/>
        <v>54.669051900286071</v>
      </c>
      <c r="U85" s="4"/>
    </row>
    <row r="86" spans="1:21" ht="23.25" x14ac:dyDescent="0.25">
      <c r="A86" s="17" t="s">
        <v>276</v>
      </c>
      <c r="B86" s="82" t="s">
        <v>730</v>
      </c>
      <c r="C86" s="12">
        <v>244700</v>
      </c>
      <c r="D86" s="12">
        <v>133775.17000000001</v>
      </c>
      <c r="E86" s="24">
        <f t="shared" si="21"/>
        <v>54.669051900286071</v>
      </c>
      <c r="F86" s="12" t="s">
        <v>16</v>
      </c>
      <c r="G86" s="12" t="s">
        <v>16</v>
      </c>
      <c r="H86" s="12" t="s">
        <v>16</v>
      </c>
      <c r="I86" s="12">
        <v>244700</v>
      </c>
      <c r="J86" s="12">
        <v>133775.17000000001</v>
      </c>
      <c r="K86" s="24">
        <f t="shared" si="22"/>
        <v>54.669051900286071</v>
      </c>
      <c r="L86" s="24">
        <f t="shared" si="23"/>
        <v>244.7</v>
      </c>
      <c r="M86" s="24">
        <f t="shared" si="24"/>
        <v>133.77517</v>
      </c>
      <c r="N86" s="24">
        <f t="shared" si="27"/>
        <v>54.669051900286071</v>
      </c>
      <c r="O86" s="12" t="s">
        <v>16</v>
      </c>
      <c r="P86" s="12" t="s">
        <v>16</v>
      </c>
      <c r="Q86" s="12" t="s">
        <v>16</v>
      </c>
      <c r="R86" s="24">
        <f t="shared" si="25"/>
        <v>244.7</v>
      </c>
      <c r="S86" s="24">
        <f t="shared" si="26"/>
        <v>133.77517</v>
      </c>
      <c r="T86" s="24">
        <f t="shared" si="28"/>
        <v>54.669051900286071</v>
      </c>
      <c r="U86" s="4"/>
    </row>
    <row r="87" spans="1:21" x14ac:dyDescent="0.25">
      <c r="A87" s="17" t="s">
        <v>277</v>
      </c>
      <c r="B87" s="82" t="s">
        <v>731</v>
      </c>
      <c r="C87" s="12">
        <v>174700</v>
      </c>
      <c r="D87" s="12">
        <v>102850.24000000001</v>
      </c>
      <c r="E87" s="24">
        <f t="shared" si="21"/>
        <v>58.872489982827702</v>
      </c>
      <c r="F87" s="12" t="s">
        <v>16</v>
      </c>
      <c r="G87" s="12" t="s">
        <v>16</v>
      </c>
      <c r="H87" s="12" t="s">
        <v>16</v>
      </c>
      <c r="I87" s="12">
        <v>174700</v>
      </c>
      <c r="J87" s="12">
        <v>102850.24000000001</v>
      </c>
      <c r="K87" s="24">
        <f t="shared" si="22"/>
        <v>58.872489982827702</v>
      </c>
      <c r="L87" s="24">
        <f t="shared" si="23"/>
        <v>174.7</v>
      </c>
      <c r="M87" s="24">
        <f t="shared" si="24"/>
        <v>102.85024</v>
      </c>
      <c r="N87" s="24">
        <f t="shared" si="27"/>
        <v>58.872489982827702</v>
      </c>
      <c r="O87" s="12" t="s">
        <v>16</v>
      </c>
      <c r="P87" s="12" t="s">
        <v>16</v>
      </c>
      <c r="Q87" s="12" t="s">
        <v>16</v>
      </c>
      <c r="R87" s="24">
        <f t="shared" si="25"/>
        <v>174.7</v>
      </c>
      <c r="S87" s="24">
        <f t="shared" si="26"/>
        <v>102.85024</v>
      </c>
      <c r="T87" s="24">
        <f t="shared" si="28"/>
        <v>58.872489982827702</v>
      </c>
      <c r="U87" s="4"/>
    </row>
    <row r="88" spans="1:21" x14ac:dyDescent="0.25">
      <c r="A88" s="17" t="s">
        <v>278</v>
      </c>
      <c r="B88" s="82" t="s">
        <v>732</v>
      </c>
      <c r="C88" s="12">
        <v>70000</v>
      </c>
      <c r="D88" s="12">
        <v>30924.93</v>
      </c>
      <c r="E88" s="24">
        <f t="shared" si="21"/>
        <v>44.178471428571427</v>
      </c>
      <c r="F88" s="12" t="s">
        <v>16</v>
      </c>
      <c r="G88" s="12" t="s">
        <v>16</v>
      </c>
      <c r="H88" s="12" t="s">
        <v>16</v>
      </c>
      <c r="I88" s="12">
        <v>70000</v>
      </c>
      <c r="J88" s="12">
        <v>30924.93</v>
      </c>
      <c r="K88" s="24">
        <f t="shared" si="22"/>
        <v>44.178471428571427</v>
      </c>
      <c r="L88" s="24">
        <f t="shared" si="23"/>
        <v>70</v>
      </c>
      <c r="M88" s="24">
        <f t="shared" si="24"/>
        <v>30.92493</v>
      </c>
      <c r="N88" s="24">
        <f t="shared" si="27"/>
        <v>44.178471428571427</v>
      </c>
      <c r="O88" s="12" t="s">
        <v>16</v>
      </c>
      <c r="P88" s="12" t="s">
        <v>16</v>
      </c>
      <c r="Q88" s="12" t="s">
        <v>16</v>
      </c>
      <c r="R88" s="24">
        <f t="shared" si="25"/>
        <v>70</v>
      </c>
      <c r="S88" s="24">
        <f t="shared" si="26"/>
        <v>30.92493</v>
      </c>
      <c r="T88" s="24">
        <f t="shared" si="28"/>
        <v>44.178471428571427</v>
      </c>
      <c r="U88" s="4"/>
    </row>
    <row r="89" spans="1:21" x14ac:dyDescent="0.25">
      <c r="A89" s="17" t="s">
        <v>279</v>
      </c>
      <c r="B89" s="82" t="s">
        <v>733</v>
      </c>
      <c r="C89" s="12">
        <v>21400</v>
      </c>
      <c r="D89" s="12" t="s">
        <v>16</v>
      </c>
      <c r="E89" s="12" t="s">
        <v>16</v>
      </c>
      <c r="F89" s="12" t="s">
        <v>16</v>
      </c>
      <c r="G89" s="12" t="s">
        <v>16</v>
      </c>
      <c r="H89" s="12" t="s">
        <v>16</v>
      </c>
      <c r="I89" s="12">
        <v>21400</v>
      </c>
      <c r="J89" s="12" t="s">
        <v>16</v>
      </c>
      <c r="K89" s="12" t="s">
        <v>16</v>
      </c>
      <c r="L89" s="24">
        <f t="shared" si="23"/>
        <v>21.4</v>
      </c>
      <c r="M89" s="12" t="s">
        <v>16</v>
      </c>
      <c r="N89" s="12" t="s">
        <v>16</v>
      </c>
      <c r="O89" s="12" t="s">
        <v>16</v>
      </c>
      <c r="P89" s="12" t="s">
        <v>16</v>
      </c>
      <c r="Q89" s="12" t="s">
        <v>16</v>
      </c>
      <c r="R89" s="24">
        <f t="shared" si="25"/>
        <v>21.4</v>
      </c>
      <c r="S89" s="12" t="s">
        <v>16</v>
      </c>
      <c r="T89" s="12" t="s">
        <v>16</v>
      </c>
      <c r="U89" s="4"/>
    </row>
    <row r="90" spans="1:21" x14ac:dyDescent="0.25">
      <c r="A90" s="17" t="s">
        <v>280</v>
      </c>
      <c r="B90" s="82" t="s">
        <v>734</v>
      </c>
      <c r="C90" s="12">
        <v>21400</v>
      </c>
      <c r="D90" s="12" t="s">
        <v>16</v>
      </c>
      <c r="E90" s="12" t="s">
        <v>16</v>
      </c>
      <c r="F90" s="12" t="s">
        <v>16</v>
      </c>
      <c r="G90" s="12" t="s">
        <v>16</v>
      </c>
      <c r="H90" s="12" t="s">
        <v>16</v>
      </c>
      <c r="I90" s="12">
        <v>21400</v>
      </c>
      <c r="J90" s="12" t="s">
        <v>16</v>
      </c>
      <c r="K90" s="12" t="s">
        <v>16</v>
      </c>
      <c r="L90" s="24">
        <f t="shared" si="23"/>
        <v>21.4</v>
      </c>
      <c r="M90" s="12" t="s">
        <v>16</v>
      </c>
      <c r="N90" s="12" t="s">
        <v>16</v>
      </c>
      <c r="O90" s="12" t="s">
        <v>16</v>
      </c>
      <c r="P90" s="12" t="s">
        <v>16</v>
      </c>
      <c r="Q90" s="12" t="s">
        <v>16</v>
      </c>
      <c r="R90" s="24">
        <f t="shared" si="25"/>
        <v>21.4</v>
      </c>
      <c r="S90" s="12" t="s">
        <v>16</v>
      </c>
      <c r="T90" s="12" t="s">
        <v>16</v>
      </c>
      <c r="U90" s="4"/>
    </row>
    <row r="91" spans="1:21" ht="23.25" x14ac:dyDescent="0.25">
      <c r="A91" s="17" t="s">
        <v>281</v>
      </c>
      <c r="B91" s="82" t="s">
        <v>779</v>
      </c>
      <c r="C91" s="12">
        <v>21400</v>
      </c>
      <c r="D91" s="12" t="s">
        <v>16</v>
      </c>
      <c r="E91" s="12" t="s">
        <v>16</v>
      </c>
      <c r="F91" s="12" t="s">
        <v>16</v>
      </c>
      <c r="G91" s="12" t="s">
        <v>16</v>
      </c>
      <c r="H91" s="12" t="s">
        <v>16</v>
      </c>
      <c r="I91" s="12">
        <v>21400</v>
      </c>
      <c r="J91" s="12" t="s">
        <v>16</v>
      </c>
      <c r="K91" s="12" t="s">
        <v>16</v>
      </c>
      <c r="L91" s="24">
        <f t="shared" si="23"/>
        <v>21.4</v>
      </c>
      <c r="M91" s="12" t="s">
        <v>16</v>
      </c>
      <c r="N91" s="12" t="s">
        <v>16</v>
      </c>
      <c r="O91" s="12" t="s">
        <v>16</v>
      </c>
      <c r="P91" s="12" t="s">
        <v>16</v>
      </c>
      <c r="Q91" s="12" t="s">
        <v>16</v>
      </c>
      <c r="R91" s="24">
        <f t="shared" si="25"/>
        <v>21.4</v>
      </c>
      <c r="S91" s="12" t="s">
        <v>16</v>
      </c>
      <c r="T91" s="12" t="s">
        <v>16</v>
      </c>
      <c r="U91" s="4"/>
    </row>
    <row r="92" spans="1:21" x14ac:dyDescent="0.25">
      <c r="A92" s="17" t="s">
        <v>282</v>
      </c>
      <c r="B92" s="82" t="s">
        <v>801</v>
      </c>
      <c r="C92" s="12">
        <v>2334500</v>
      </c>
      <c r="D92" s="12">
        <v>1596356.36</v>
      </c>
      <c r="E92" s="24">
        <f t="shared" si="21"/>
        <v>68.381082030413367</v>
      </c>
      <c r="F92" s="12" t="s">
        <v>16</v>
      </c>
      <c r="G92" s="12" t="s">
        <v>16</v>
      </c>
      <c r="H92" s="12" t="s">
        <v>16</v>
      </c>
      <c r="I92" s="12">
        <v>2334500</v>
      </c>
      <c r="J92" s="12">
        <v>1596356.36</v>
      </c>
      <c r="K92" s="24">
        <f t="shared" si="22"/>
        <v>68.381082030413367</v>
      </c>
      <c r="L92" s="24">
        <f t="shared" si="23"/>
        <v>2334.5</v>
      </c>
      <c r="M92" s="24">
        <f t="shared" si="24"/>
        <v>1596.35636</v>
      </c>
      <c r="N92" s="24">
        <f t="shared" ref="N92:N100" si="29">M92/L92*100</f>
        <v>68.381082030413367</v>
      </c>
      <c r="O92" s="12" t="s">
        <v>16</v>
      </c>
      <c r="P92" s="12" t="s">
        <v>16</v>
      </c>
      <c r="Q92" s="12" t="s">
        <v>16</v>
      </c>
      <c r="R92" s="24">
        <f t="shared" si="25"/>
        <v>2334.5</v>
      </c>
      <c r="S92" s="24">
        <f t="shared" si="26"/>
        <v>1596.35636</v>
      </c>
      <c r="T92" s="24">
        <f t="shared" ref="T92:T100" si="30">S92/R92*100</f>
        <v>68.381082030413367</v>
      </c>
      <c r="U92" s="4"/>
    </row>
    <row r="93" spans="1:21" ht="45.75" x14ac:dyDescent="0.25">
      <c r="A93" s="17" t="s">
        <v>283</v>
      </c>
      <c r="B93" s="82" t="s">
        <v>722</v>
      </c>
      <c r="C93" s="12">
        <v>2247900</v>
      </c>
      <c r="D93" s="12">
        <v>1543427.38</v>
      </c>
      <c r="E93" s="24">
        <f t="shared" si="21"/>
        <v>68.660855909960404</v>
      </c>
      <c r="F93" s="12" t="s">
        <v>16</v>
      </c>
      <c r="G93" s="12" t="s">
        <v>16</v>
      </c>
      <c r="H93" s="12" t="s">
        <v>16</v>
      </c>
      <c r="I93" s="12">
        <v>2247900</v>
      </c>
      <c r="J93" s="12">
        <v>1543427.38</v>
      </c>
      <c r="K93" s="24">
        <f t="shared" si="22"/>
        <v>68.660855909960404</v>
      </c>
      <c r="L93" s="24">
        <f t="shared" si="23"/>
        <v>2247.9</v>
      </c>
      <c r="M93" s="24">
        <f t="shared" si="24"/>
        <v>1543.4273799999999</v>
      </c>
      <c r="N93" s="24">
        <f t="shared" si="29"/>
        <v>68.660855909960389</v>
      </c>
      <c r="O93" s="12" t="s">
        <v>16</v>
      </c>
      <c r="P93" s="12" t="s">
        <v>16</v>
      </c>
      <c r="Q93" s="12" t="s">
        <v>16</v>
      </c>
      <c r="R93" s="24">
        <f t="shared" si="25"/>
        <v>2247.9</v>
      </c>
      <c r="S93" s="24">
        <f t="shared" si="26"/>
        <v>1543.4273799999999</v>
      </c>
      <c r="T93" s="24">
        <f t="shared" si="30"/>
        <v>68.660855909960389</v>
      </c>
      <c r="U93" s="4"/>
    </row>
    <row r="94" spans="1:21" x14ac:dyDescent="0.25">
      <c r="A94" s="17" t="s">
        <v>284</v>
      </c>
      <c r="B94" s="82" t="s">
        <v>751</v>
      </c>
      <c r="C94" s="12">
        <v>2247900</v>
      </c>
      <c r="D94" s="12">
        <v>1543427.38</v>
      </c>
      <c r="E94" s="24">
        <f t="shared" si="21"/>
        <v>68.660855909960404</v>
      </c>
      <c r="F94" s="12" t="s">
        <v>16</v>
      </c>
      <c r="G94" s="12" t="s">
        <v>16</v>
      </c>
      <c r="H94" s="12" t="s">
        <v>16</v>
      </c>
      <c r="I94" s="12">
        <v>2247900</v>
      </c>
      <c r="J94" s="12">
        <v>1543427.38</v>
      </c>
      <c r="K94" s="24">
        <f t="shared" si="22"/>
        <v>68.660855909960404</v>
      </c>
      <c r="L94" s="24">
        <f t="shared" si="23"/>
        <v>2247.9</v>
      </c>
      <c r="M94" s="24">
        <f t="shared" si="24"/>
        <v>1543.4273799999999</v>
      </c>
      <c r="N94" s="24">
        <f t="shared" si="29"/>
        <v>68.660855909960389</v>
      </c>
      <c r="O94" s="12" t="s">
        <v>16</v>
      </c>
      <c r="P94" s="12" t="s">
        <v>16</v>
      </c>
      <c r="Q94" s="12" t="s">
        <v>16</v>
      </c>
      <c r="R94" s="24">
        <f t="shared" si="25"/>
        <v>2247.9</v>
      </c>
      <c r="S94" s="24">
        <f t="shared" si="26"/>
        <v>1543.4273799999999</v>
      </c>
      <c r="T94" s="24">
        <f t="shared" si="30"/>
        <v>68.660855909960389</v>
      </c>
      <c r="U94" s="4"/>
    </row>
    <row r="95" spans="1:21" x14ac:dyDescent="0.25">
      <c r="A95" s="17" t="s">
        <v>285</v>
      </c>
      <c r="B95" s="82" t="s">
        <v>774</v>
      </c>
      <c r="C95" s="12">
        <v>1725400</v>
      </c>
      <c r="D95" s="12">
        <v>1196610.95</v>
      </c>
      <c r="E95" s="24">
        <f t="shared" si="21"/>
        <v>69.352668946331292</v>
      </c>
      <c r="F95" s="12" t="s">
        <v>16</v>
      </c>
      <c r="G95" s="12" t="s">
        <v>16</v>
      </c>
      <c r="H95" s="12" t="s">
        <v>16</v>
      </c>
      <c r="I95" s="12">
        <v>1725400</v>
      </c>
      <c r="J95" s="12">
        <v>1196610.95</v>
      </c>
      <c r="K95" s="24">
        <f t="shared" si="22"/>
        <v>69.352668946331292</v>
      </c>
      <c r="L95" s="24">
        <f t="shared" si="23"/>
        <v>1725.4</v>
      </c>
      <c r="M95" s="24">
        <f t="shared" si="24"/>
        <v>1196.61095</v>
      </c>
      <c r="N95" s="24">
        <f t="shared" si="29"/>
        <v>69.352668946331292</v>
      </c>
      <c r="O95" s="12" t="s">
        <v>16</v>
      </c>
      <c r="P95" s="12" t="s">
        <v>16</v>
      </c>
      <c r="Q95" s="12" t="s">
        <v>16</v>
      </c>
      <c r="R95" s="24">
        <f t="shared" si="25"/>
        <v>1725.4</v>
      </c>
      <c r="S95" s="24">
        <f t="shared" si="26"/>
        <v>1196.61095</v>
      </c>
      <c r="T95" s="24">
        <f t="shared" si="30"/>
        <v>69.352668946331292</v>
      </c>
      <c r="U95" s="4"/>
    </row>
    <row r="96" spans="1:21" ht="23.25" x14ac:dyDescent="0.25">
      <c r="A96" s="17" t="s">
        <v>286</v>
      </c>
      <c r="B96" s="82" t="s">
        <v>795</v>
      </c>
      <c r="C96" s="12">
        <v>1400</v>
      </c>
      <c r="D96" s="12">
        <v>1200</v>
      </c>
      <c r="E96" s="24">
        <f t="shared" si="21"/>
        <v>85.714285714285708</v>
      </c>
      <c r="F96" s="12" t="s">
        <v>16</v>
      </c>
      <c r="G96" s="12" t="s">
        <v>16</v>
      </c>
      <c r="H96" s="12" t="s">
        <v>16</v>
      </c>
      <c r="I96" s="12">
        <v>1400</v>
      </c>
      <c r="J96" s="12">
        <v>1200</v>
      </c>
      <c r="K96" s="24">
        <f t="shared" si="22"/>
        <v>85.714285714285708</v>
      </c>
      <c r="L96" s="24">
        <f t="shared" si="23"/>
        <v>1.4</v>
      </c>
      <c r="M96" s="24">
        <f t="shared" si="24"/>
        <v>1.2</v>
      </c>
      <c r="N96" s="24">
        <f t="shared" si="29"/>
        <v>85.714285714285722</v>
      </c>
      <c r="O96" s="12" t="s">
        <v>16</v>
      </c>
      <c r="P96" s="12" t="s">
        <v>16</v>
      </c>
      <c r="Q96" s="12" t="s">
        <v>16</v>
      </c>
      <c r="R96" s="24">
        <f t="shared" si="25"/>
        <v>1.4</v>
      </c>
      <c r="S96" s="24">
        <f t="shared" si="26"/>
        <v>1.2</v>
      </c>
      <c r="T96" s="24">
        <f t="shared" si="30"/>
        <v>85.714285714285722</v>
      </c>
      <c r="U96" s="4"/>
    </row>
    <row r="97" spans="1:21" ht="34.5" x14ac:dyDescent="0.25">
      <c r="A97" s="17" t="s">
        <v>287</v>
      </c>
      <c r="B97" s="82" t="s">
        <v>772</v>
      </c>
      <c r="C97" s="12">
        <v>521100</v>
      </c>
      <c r="D97" s="12">
        <v>345616.43</v>
      </c>
      <c r="E97" s="24">
        <f t="shared" si="21"/>
        <v>66.324396469007866</v>
      </c>
      <c r="F97" s="12" t="s">
        <v>16</v>
      </c>
      <c r="G97" s="12" t="s">
        <v>16</v>
      </c>
      <c r="H97" s="12" t="s">
        <v>16</v>
      </c>
      <c r="I97" s="12">
        <v>521100</v>
      </c>
      <c r="J97" s="12">
        <v>345616.43</v>
      </c>
      <c r="K97" s="24">
        <f t="shared" si="22"/>
        <v>66.324396469007866</v>
      </c>
      <c r="L97" s="24">
        <f t="shared" si="23"/>
        <v>521.1</v>
      </c>
      <c r="M97" s="24">
        <f t="shared" si="24"/>
        <v>345.61642999999998</v>
      </c>
      <c r="N97" s="24">
        <f t="shared" si="29"/>
        <v>66.324396469007866</v>
      </c>
      <c r="O97" s="12" t="s">
        <v>16</v>
      </c>
      <c r="P97" s="12" t="s">
        <v>16</v>
      </c>
      <c r="Q97" s="12" t="s">
        <v>16</v>
      </c>
      <c r="R97" s="24">
        <f t="shared" si="25"/>
        <v>521.1</v>
      </c>
      <c r="S97" s="24">
        <f t="shared" si="26"/>
        <v>345.61642999999998</v>
      </c>
      <c r="T97" s="24">
        <f t="shared" si="30"/>
        <v>66.324396469007866</v>
      </c>
      <c r="U97" s="4"/>
    </row>
    <row r="98" spans="1:21" ht="23.25" x14ac:dyDescent="0.25">
      <c r="A98" s="17" t="s">
        <v>288</v>
      </c>
      <c r="B98" s="82" t="s">
        <v>729</v>
      </c>
      <c r="C98" s="12">
        <v>83000</v>
      </c>
      <c r="D98" s="12">
        <v>52928.98</v>
      </c>
      <c r="E98" s="24">
        <f t="shared" si="21"/>
        <v>63.769855421686749</v>
      </c>
      <c r="F98" s="12" t="s">
        <v>16</v>
      </c>
      <c r="G98" s="12" t="s">
        <v>16</v>
      </c>
      <c r="H98" s="12" t="s">
        <v>16</v>
      </c>
      <c r="I98" s="12">
        <v>83000</v>
      </c>
      <c r="J98" s="12">
        <v>52928.98</v>
      </c>
      <c r="K98" s="24">
        <f t="shared" si="22"/>
        <v>63.769855421686749</v>
      </c>
      <c r="L98" s="24">
        <f t="shared" si="23"/>
        <v>83</v>
      </c>
      <c r="M98" s="24">
        <f t="shared" si="24"/>
        <v>52.928980000000003</v>
      </c>
      <c r="N98" s="24">
        <f t="shared" si="29"/>
        <v>63.769855421686749</v>
      </c>
      <c r="O98" s="12" t="s">
        <v>16</v>
      </c>
      <c r="P98" s="12" t="s">
        <v>16</v>
      </c>
      <c r="Q98" s="12" t="s">
        <v>16</v>
      </c>
      <c r="R98" s="24">
        <f t="shared" si="25"/>
        <v>83</v>
      </c>
      <c r="S98" s="24">
        <f t="shared" si="26"/>
        <v>52.928980000000003</v>
      </c>
      <c r="T98" s="24">
        <f t="shared" si="30"/>
        <v>63.769855421686749</v>
      </c>
      <c r="U98" s="4"/>
    </row>
    <row r="99" spans="1:21" ht="23.25" x14ac:dyDescent="0.25">
      <c r="A99" s="17" t="s">
        <v>289</v>
      </c>
      <c r="B99" s="82" t="s">
        <v>730</v>
      </c>
      <c r="C99" s="12">
        <v>83000</v>
      </c>
      <c r="D99" s="12">
        <v>52928.98</v>
      </c>
      <c r="E99" s="24">
        <f t="shared" si="21"/>
        <v>63.769855421686749</v>
      </c>
      <c r="F99" s="12" t="s">
        <v>16</v>
      </c>
      <c r="G99" s="12" t="s">
        <v>16</v>
      </c>
      <c r="H99" s="12" t="s">
        <v>16</v>
      </c>
      <c r="I99" s="12">
        <v>83000</v>
      </c>
      <c r="J99" s="12">
        <v>52928.98</v>
      </c>
      <c r="K99" s="24">
        <f t="shared" si="22"/>
        <v>63.769855421686749</v>
      </c>
      <c r="L99" s="24">
        <f t="shared" si="23"/>
        <v>83</v>
      </c>
      <c r="M99" s="24">
        <f t="shared" si="24"/>
        <v>52.928980000000003</v>
      </c>
      <c r="N99" s="24">
        <f t="shared" si="29"/>
        <v>63.769855421686749</v>
      </c>
      <c r="O99" s="12" t="s">
        <v>16</v>
      </c>
      <c r="P99" s="12" t="s">
        <v>16</v>
      </c>
      <c r="Q99" s="12" t="s">
        <v>16</v>
      </c>
      <c r="R99" s="24">
        <f t="shared" si="25"/>
        <v>83</v>
      </c>
      <c r="S99" s="24">
        <f t="shared" si="26"/>
        <v>52.928980000000003</v>
      </c>
      <c r="T99" s="24">
        <f t="shared" si="30"/>
        <v>63.769855421686749</v>
      </c>
      <c r="U99" s="4"/>
    </row>
    <row r="100" spans="1:21" x14ac:dyDescent="0.25">
      <c r="A100" s="17" t="s">
        <v>290</v>
      </c>
      <c r="B100" s="82" t="s">
        <v>731</v>
      </c>
      <c r="C100" s="12">
        <v>83000</v>
      </c>
      <c r="D100" s="12">
        <v>52928.98</v>
      </c>
      <c r="E100" s="24">
        <f t="shared" si="21"/>
        <v>63.769855421686749</v>
      </c>
      <c r="F100" s="12" t="s">
        <v>16</v>
      </c>
      <c r="G100" s="12" t="s">
        <v>16</v>
      </c>
      <c r="H100" s="12" t="s">
        <v>16</v>
      </c>
      <c r="I100" s="12">
        <v>83000</v>
      </c>
      <c r="J100" s="12">
        <v>52928.98</v>
      </c>
      <c r="K100" s="24">
        <f t="shared" si="22"/>
        <v>63.769855421686749</v>
      </c>
      <c r="L100" s="24">
        <f t="shared" si="23"/>
        <v>83</v>
      </c>
      <c r="M100" s="24">
        <f t="shared" si="24"/>
        <v>52.928980000000003</v>
      </c>
      <c r="N100" s="24">
        <f t="shared" si="29"/>
        <v>63.769855421686749</v>
      </c>
      <c r="O100" s="12" t="s">
        <v>16</v>
      </c>
      <c r="P100" s="12" t="s">
        <v>16</v>
      </c>
      <c r="Q100" s="12" t="s">
        <v>16</v>
      </c>
      <c r="R100" s="24">
        <f t="shared" si="25"/>
        <v>83</v>
      </c>
      <c r="S100" s="24">
        <f t="shared" si="26"/>
        <v>52.928980000000003</v>
      </c>
      <c r="T100" s="24">
        <f t="shared" si="30"/>
        <v>63.769855421686749</v>
      </c>
      <c r="U100" s="4"/>
    </row>
    <row r="101" spans="1:21" x14ac:dyDescent="0.25">
      <c r="A101" s="17" t="s">
        <v>291</v>
      </c>
      <c r="B101" s="82" t="s">
        <v>733</v>
      </c>
      <c r="C101" s="12">
        <v>3600</v>
      </c>
      <c r="D101" s="12" t="s">
        <v>16</v>
      </c>
      <c r="E101" s="12" t="s">
        <v>16</v>
      </c>
      <c r="F101" s="12" t="s">
        <v>16</v>
      </c>
      <c r="G101" s="12" t="s">
        <v>16</v>
      </c>
      <c r="H101" s="12" t="s">
        <v>16</v>
      </c>
      <c r="I101" s="12">
        <v>3600</v>
      </c>
      <c r="J101" s="12" t="s">
        <v>16</v>
      </c>
      <c r="K101" s="12" t="s">
        <v>16</v>
      </c>
      <c r="L101" s="24">
        <f t="shared" si="23"/>
        <v>3.6</v>
      </c>
      <c r="M101" s="12" t="s">
        <v>16</v>
      </c>
      <c r="N101" s="12" t="s">
        <v>16</v>
      </c>
      <c r="O101" s="12" t="s">
        <v>16</v>
      </c>
      <c r="P101" s="12" t="s">
        <v>16</v>
      </c>
      <c r="Q101" s="12" t="s">
        <v>16</v>
      </c>
      <c r="R101" s="24">
        <f t="shared" si="25"/>
        <v>3.6</v>
      </c>
      <c r="S101" s="12" t="s">
        <v>16</v>
      </c>
      <c r="T101" s="12" t="s">
        <v>16</v>
      </c>
      <c r="U101" s="4"/>
    </row>
    <row r="102" spans="1:21" x14ac:dyDescent="0.25">
      <c r="A102" s="17" t="s">
        <v>292</v>
      </c>
      <c r="B102" s="82" t="s">
        <v>734</v>
      </c>
      <c r="C102" s="12">
        <v>3600</v>
      </c>
      <c r="D102" s="12" t="s">
        <v>16</v>
      </c>
      <c r="E102" s="12" t="s">
        <v>16</v>
      </c>
      <c r="F102" s="12" t="s">
        <v>16</v>
      </c>
      <c r="G102" s="12" t="s">
        <v>16</v>
      </c>
      <c r="H102" s="12" t="s">
        <v>16</v>
      </c>
      <c r="I102" s="12">
        <v>3600</v>
      </c>
      <c r="J102" s="12" t="s">
        <v>16</v>
      </c>
      <c r="K102" s="12" t="s">
        <v>16</v>
      </c>
      <c r="L102" s="24">
        <f t="shared" si="23"/>
        <v>3.6</v>
      </c>
      <c r="M102" s="12" t="s">
        <v>16</v>
      </c>
      <c r="N102" s="12" t="s">
        <v>16</v>
      </c>
      <c r="O102" s="12" t="s">
        <v>16</v>
      </c>
      <c r="P102" s="12" t="s">
        <v>16</v>
      </c>
      <c r="Q102" s="12" t="s">
        <v>16</v>
      </c>
      <c r="R102" s="24">
        <f t="shared" si="25"/>
        <v>3.6</v>
      </c>
      <c r="S102" s="12" t="s">
        <v>16</v>
      </c>
      <c r="T102" s="12" t="s">
        <v>16</v>
      </c>
      <c r="U102" s="4"/>
    </row>
    <row r="103" spans="1:21" ht="23.25" x14ac:dyDescent="0.25">
      <c r="A103" s="17" t="s">
        <v>293</v>
      </c>
      <c r="B103" s="82" t="s">
        <v>779</v>
      </c>
      <c r="C103" s="12">
        <v>3600</v>
      </c>
      <c r="D103" s="12" t="s">
        <v>16</v>
      </c>
      <c r="E103" s="12" t="s">
        <v>16</v>
      </c>
      <c r="F103" s="12" t="s">
        <v>16</v>
      </c>
      <c r="G103" s="12" t="s">
        <v>16</v>
      </c>
      <c r="H103" s="12" t="s">
        <v>16</v>
      </c>
      <c r="I103" s="12">
        <v>3600</v>
      </c>
      <c r="J103" s="12" t="s">
        <v>16</v>
      </c>
      <c r="K103" s="12" t="s">
        <v>16</v>
      </c>
      <c r="L103" s="24">
        <f t="shared" si="23"/>
        <v>3.6</v>
      </c>
      <c r="M103" s="12" t="s">
        <v>16</v>
      </c>
      <c r="N103" s="12" t="s">
        <v>16</v>
      </c>
      <c r="O103" s="12" t="s">
        <v>16</v>
      </c>
      <c r="P103" s="12" t="s">
        <v>16</v>
      </c>
      <c r="Q103" s="12" t="s">
        <v>16</v>
      </c>
      <c r="R103" s="24">
        <f t="shared" si="25"/>
        <v>3.6</v>
      </c>
      <c r="S103" s="12" t="s">
        <v>16</v>
      </c>
      <c r="T103" s="12" t="s">
        <v>16</v>
      </c>
      <c r="U103" s="4"/>
    </row>
    <row r="104" spans="1:21" ht="34.5" x14ac:dyDescent="0.25">
      <c r="A104" s="17" t="s">
        <v>294</v>
      </c>
      <c r="B104" s="82" t="s">
        <v>802</v>
      </c>
      <c r="C104" s="12">
        <v>1355125</v>
      </c>
      <c r="D104" s="12">
        <v>821979.56</v>
      </c>
      <c r="E104" s="24">
        <f t="shared" si="21"/>
        <v>60.657102481320912</v>
      </c>
      <c r="F104" s="12" t="s">
        <v>16</v>
      </c>
      <c r="G104" s="12" t="s">
        <v>16</v>
      </c>
      <c r="H104" s="12" t="s">
        <v>16</v>
      </c>
      <c r="I104" s="12">
        <v>912340</v>
      </c>
      <c r="J104" s="12">
        <v>676574</v>
      </c>
      <c r="K104" s="24">
        <f t="shared" si="22"/>
        <v>74.158098954337206</v>
      </c>
      <c r="L104" s="24">
        <f t="shared" si="23"/>
        <v>1355.125</v>
      </c>
      <c r="M104" s="24">
        <f t="shared" si="24"/>
        <v>821.97956000000011</v>
      </c>
      <c r="N104" s="24">
        <f t="shared" ref="N104:N116" si="31">M104/L104*100</f>
        <v>60.657102481320926</v>
      </c>
      <c r="O104" s="12" t="s">
        <v>16</v>
      </c>
      <c r="P104" s="12" t="s">
        <v>16</v>
      </c>
      <c r="Q104" s="12" t="s">
        <v>16</v>
      </c>
      <c r="R104" s="24">
        <f t="shared" si="25"/>
        <v>912.34</v>
      </c>
      <c r="S104" s="24">
        <f t="shared" si="26"/>
        <v>676.57399999999996</v>
      </c>
      <c r="T104" s="24">
        <f t="shared" ref="T104:T110" si="32">S104/R104*100</f>
        <v>74.158098954337191</v>
      </c>
      <c r="U104" s="4"/>
    </row>
    <row r="105" spans="1:21" ht="23.25" x14ac:dyDescent="0.25">
      <c r="A105" s="17" t="s">
        <v>295</v>
      </c>
      <c r="B105" s="82" t="s">
        <v>729</v>
      </c>
      <c r="C105" s="12">
        <v>655125</v>
      </c>
      <c r="D105" s="12">
        <v>296979.56</v>
      </c>
      <c r="E105" s="24">
        <f t="shared" si="21"/>
        <v>45.331739744323599</v>
      </c>
      <c r="F105" s="12" t="s">
        <v>16</v>
      </c>
      <c r="G105" s="12" t="s">
        <v>16</v>
      </c>
      <c r="H105" s="12" t="s">
        <v>16</v>
      </c>
      <c r="I105" s="12">
        <v>212340</v>
      </c>
      <c r="J105" s="12">
        <v>151574</v>
      </c>
      <c r="K105" s="24">
        <f t="shared" si="22"/>
        <v>71.3826881416596</v>
      </c>
      <c r="L105" s="24">
        <f t="shared" si="23"/>
        <v>655.125</v>
      </c>
      <c r="M105" s="24">
        <f t="shared" si="24"/>
        <v>296.97955999999999</v>
      </c>
      <c r="N105" s="24">
        <f t="shared" si="31"/>
        <v>45.331739744323599</v>
      </c>
      <c r="O105" s="12" t="s">
        <v>16</v>
      </c>
      <c r="P105" s="12" t="s">
        <v>16</v>
      </c>
      <c r="Q105" s="12" t="s">
        <v>16</v>
      </c>
      <c r="R105" s="24">
        <f t="shared" si="25"/>
        <v>212.34</v>
      </c>
      <c r="S105" s="24">
        <f t="shared" si="26"/>
        <v>151.57400000000001</v>
      </c>
      <c r="T105" s="24">
        <f t="shared" si="32"/>
        <v>71.382688141659614</v>
      </c>
      <c r="U105" s="4"/>
    </row>
    <row r="106" spans="1:21" ht="23.25" x14ac:dyDescent="0.25">
      <c r="A106" s="17" t="s">
        <v>296</v>
      </c>
      <c r="B106" s="82" t="s">
        <v>730</v>
      </c>
      <c r="C106" s="12">
        <v>655125</v>
      </c>
      <c r="D106" s="12">
        <v>296979.56</v>
      </c>
      <c r="E106" s="24">
        <f t="shared" si="21"/>
        <v>45.331739744323599</v>
      </c>
      <c r="F106" s="12" t="s">
        <v>16</v>
      </c>
      <c r="G106" s="12" t="s">
        <v>16</v>
      </c>
      <c r="H106" s="12" t="s">
        <v>16</v>
      </c>
      <c r="I106" s="12">
        <v>212340</v>
      </c>
      <c r="J106" s="12">
        <v>151574</v>
      </c>
      <c r="K106" s="24">
        <f t="shared" si="22"/>
        <v>71.3826881416596</v>
      </c>
      <c r="L106" s="24">
        <f t="shared" si="23"/>
        <v>655.125</v>
      </c>
      <c r="M106" s="24">
        <f t="shared" si="24"/>
        <v>296.97955999999999</v>
      </c>
      <c r="N106" s="24">
        <f t="shared" si="31"/>
        <v>45.331739744323599</v>
      </c>
      <c r="O106" s="12" t="s">
        <v>16</v>
      </c>
      <c r="P106" s="12" t="s">
        <v>16</v>
      </c>
      <c r="Q106" s="12" t="s">
        <v>16</v>
      </c>
      <c r="R106" s="24">
        <f t="shared" si="25"/>
        <v>212.34</v>
      </c>
      <c r="S106" s="24">
        <f t="shared" si="26"/>
        <v>151.57400000000001</v>
      </c>
      <c r="T106" s="24">
        <f t="shared" si="32"/>
        <v>71.382688141659614</v>
      </c>
      <c r="U106" s="4"/>
    </row>
    <row r="107" spans="1:21" x14ac:dyDescent="0.25">
      <c r="A107" s="17" t="s">
        <v>297</v>
      </c>
      <c r="B107" s="82" t="s">
        <v>731</v>
      </c>
      <c r="C107" s="12">
        <v>655125</v>
      </c>
      <c r="D107" s="12">
        <v>296979.56</v>
      </c>
      <c r="E107" s="24">
        <f t="shared" si="21"/>
        <v>45.331739744323599</v>
      </c>
      <c r="F107" s="12" t="s">
        <v>16</v>
      </c>
      <c r="G107" s="12" t="s">
        <v>16</v>
      </c>
      <c r="H107" s="12" t="s">
        <v>16</v>
      </c>
      <c r="I107" s="12">
        <v>212340</v>
      </c>
      <c r="J107" s="12">
        <v>151574</v>
      </c>
      <c r="K107" s="24">
        <f t="shared" si="22"/>
        <v>71.3826881416596</v>
      </c>
      <c r="L107" s="24">
        <f t="shared" si="23"/>
        <v>655.125</v>
      </c>
      <c r="M107" s="24">
        <f t="shared" si="24"/>
        <v>296.97955999999999</v>
      </c>
      <c r="N107" s="24">
        <f t="shared" si="31"/>
        <v>45.331739744323599</v>
      </c>
      <c r="O107" s="12" t="s">
        <v>16</v>
      </c>
      <c r="P107" s="12" t="s">
        <v>16</v>
      </c>
      <c r="Q107" s="12" t="s">
        <v>16</v>
      </c>
      <c r="R107" s="24">
        <f t="shared" si="25"/>
        <v>212.34</v>
      </c>
      <c r="S107" s="24">
        <f t="shared" si="26"/>
        <v>151.57400000000001</v>
      </c>
      <c r="T107" s="24">
        <f t="shared" si="32"/>
        <v>71.382688141659614</v>
      </c>
      <c r="U107" s="4"/>
    </row>
    <row r="108" spans="1:21" ht="23.25" x14ac:dyDescent="0.25">
      <c r="A108" s="17" t="s">
        <v>298</v>
      </c>
      <c r="B108" s="82" t="s">
        <v>748</v>
      </c>
      <c r="C108" s="12">
        <v>700000</v>
      </c>
      <c r="D108" s="12">
        <v>525000</v>
      </c>
      <c r="E108" s="24">
        <f t="shared" si="21"/>
        <v>75</v>
      </c>
      <c r="F108" s="12" t="s">
        <v>16</v>
      </c>
      <c r="G108" s="12" t="s">
        <v>16</v>
      </c>
      <c r="H108" s="12" t="s">
        <v>16</v>
      </c>
      <c r="I108" s="12">
        <v>700000</v>
      </c>
      <c r="J108" s="12">
        <v>525000</v>
      </c>
      <c r="K108" s="24">
        <f t="shared" si="22"/>
        <v>75</v>
      </c>
      <c r="L108" s="24">
        <f t="shared" si="23"/>
        <v>700</v>
      </c>
      <c r="M108" s="24">
        <f t="shared" si="24"/>
        <v>525</v>
      </c>
      <c r="N108" s="24">
        <f t="shared" si="31"/>
        <v>75</v>
      </c>
      <c r="O108" s="12" t="s">
        <v>16</v>
      </c>
      <c r="P108" s="12" t="s">
        <v>16</v>
      </c>
      <c r="Q108" s="12" t="s">
        <v>16</v>
      </c>
      <c r="R108" s="24">
        <f t="shared" si="25"/>
        <v>700</v>
      </c>
      <c r="S108" s="24">
        <f t="shared" si="26"/>
        <v>525</v>
      </c>
      <c r="T108" s="24">
        <f t="shared" si="32"/>
        <v>75</v>
      </c>
      <c r="U108" s="4"/>
    </row>
    <row r="109" spans="1:21" ht="45.75" x14ac:dyDescent="0.25">
      <c r="A109" s="17" t="s">
        <v>299</v>
      </c>
      <c r="B109" s="82" t="s">
        <v>747</v>
      </c>
      <c r="C109" s="12">
        <v>700000</v>
      </c>
      <c r="D109" s="12">
        <v>525000</v>
      </c>
      <c r="E109" s="24">
        <f t="shared" si="21"/>
        <v>75</v>
      </c>
      <c r="F109" s="12" t="s">
        <v>16</v>
      </c>
      <c r="G109" s="12" t="s">
        <v>16</v>
      </c>
      <c r="H109" s="12" t="s">
        <v>16</v>
      </c>
      <c r="I109" s="12">
        <v>700000</v>
      </c>
      <c r="J109" s="12">
        <v>525000</v>
      </c>
      <c r="K109" s="24">
        <f t="shared" si="22"/>
        <v>75</v>
      </c>
      <c r="L109" s="24">
        <f t="shared" si="23"/>
        <v>700</v>
      </c>
      <c r="M109" s="24">
        <f t="shared" si="24"/>
        <v>525</v>
      </c>
      <c r="N109" s="24">
        <f t="shared" si="31"/>
        <v>75</v>
      </c>
      <c r="O109" s="12" t="s">
        <v>16</v>
      </c>
      <c r="P109" s="12" t="s">
        <v>16</v>
      </c>
      <c r="Q109" s="12" t="s">
        <v>16</v>
      </c>
      <c r="R109" s="24">
        <f t="shared" si="25"/>
        <v>700</v>
      </c>
      <c r="S109" s="24">
        <f t="shared" si="26"/>
        <v>525</v>
      </c>
      <c r="T109" s="24">
        <f t="shared" si="32"/>
        <v>75</v>
      </c>
      <c r="U109" s="4"/>
    </row>
    <row r="110" spans="1:21" ht="23.25" x14ac:dyDescent="0.25">
      <c r="A110" s="17" t="s">
        <v>300</v>
      </c>
      <c r="B110" s="82" t="s">
        <v>746</v>
      </c>
      <c r="C110" s="12">
        <v>700000</v>
      </c>
      <c r="D110" s="12">
        <v>525000</v>
      </c>
      <c r="E110" s="24">
        <f t="shared" si="21"/>
        <v>75</v>
      </c>
      <c r="F110" s="12" t="s">
        <v>16</v>
      </c>
      <c r="G110" s="12" t="s">
        <v>16</v>
      </c>
      <c r="H110" s="12" t="s">
        <v>16</v>
      </c>
      <c r="I110" s="12">
        <v>700000</v>
      </c>
      <c r="J110" s="12">
        <v>525000</v>
      </c>
      <c r="K110" s="24">
        <f t="shared" si="22"/>
        <v>75</v>
      </c>
      <c r="L110" s="24">
        <f t="shared" si="23"/>
        <v>700</v>
      </c>
      <c r="M110" s="24">
        <f t="shared" si="24"/>
        <v>525</v>
      </c>
      <c r="N110" s="24">
        <f t="shared" si="31"/>
        <v>75</v>
      </c>
      <c r="O110" s="12" t="s">
        <v>16</v>
      </c>
      <c r="P110" s="12" t="s">
        <v>16</v>
      </c>
      <c r="Q110" s="12" t="s">
        <v>16</v>
      </c>
      <c r="R110" s="24">
        <f t="shared" si="25"/>
        <v>700</v>
      </c>
      <c r="S110" s="24">
        <f t="shared" si="26"/>
        <v>525</v>
      </c>
      <c r="T110" s="24">
        <f t="shared" si="32"/>
        <v>75</v>
      </c>
      <c r="U110" s="4"/>
    </row>
    <row r="111" spans="1:21" ht="23.25" x14ac:dyDescent="0.25">
      <c r="A111" s="17" t="s">
        <v>301</v>
      </c>
      <c r="B111" s="82" t="s">
        <v>803</v>
      </c>
      <c r="C111" s="12">
        <v>31000</v>
      </c>
      <c r="D111" s="12">
        <v>3240</v>
      </c>
      <c r="E111" s="24">
        <f t="shared" si="21"/>
        <v>10.451612903225808</v>
      </c>
      <c r="F111" s="12" t="s">
        <v>16</v>
      </c>
      <c r="G111" s="12" t="s">
        <v>16</v>
      </c>
      <c r="H111" s="12" t="s">
        <v>16</v>
      </c>
      <c r="I111" s="12">
        <v>15000</v>
      </c>
      <c r="J111" s="12" t="s">
        <v>16</v>
      </c>
      <c r="K111" s="12" t="s">
        <v>16</v>
      </c>
      <c r="L111" s="24">
        <f t="shared" si="23"/>
        <v>31</v>
      </c>
      <c r="M111" s="24">
        <f t="shared" si="24"/>
        <v>3.24</v>
      </c>
      <c r="N111" s="24">
        <f t="shared" si="31"/>
        <v>10.451612903225808</v>
      </c>
      <c r="O111" s="12" t="s">
        <v>16</v>
      </c>
      <c r="P111" s="12" t="s">
        <v>16</v>
      </c>
      <c r="Q111" s="12" t="s">
        <v>16</v>
      </c>
      <c r="R111" s="24">
        <f t="shared" si="25"/>
        <v>15</v>
      </c>
      <c r="S111" s="12" t="s">
        <v>16</v>
      </c>
      <c r="T111" s="12" t="s">
        <v>16</v>
      </c>
      <c r="U111" s="4"/>
    </row>
    <row r="112" spans="1:21" ht="23.25" x14ac:dyDescent="0.25">
      <c r="A112" s="17" t="s">
        <v>302</v>
      </c>
      <c r="B112" s="82" t="s">
        <v>729</v>
      </c>
      <c r="C112" s="12">
        <v>31000</v>
      </c>
      <c r="D112" s="12">
        <v>3240</v>
      </c>
      <c r="E112" s="24">
        <f t="shared" si="21"/>
        <v>10.451612903225808</v>
      </c>
      <c r="F112" s="12" t="s">
        <v>16</v>
      </c>
      <c r="G112" s="12" t="s">
        <v>16</v>
      </c>
      <c r="H112" s="12" t="s">
        <v>16</v>
      </c>
      <c r="I112" s="12">
        <v>15000</v>
      </c>
      <c r="J112" s="12" t="s">
        <v>16</v>
      </c>
      <c r="K112" s="12" t="s">
        <v>16</v>
      </c>
      <c r="L112" s="24">
        <f t="shared" si="23"/>
        <v>31</v>
      </c>
      <c r="M112" s="24">
        <f t="shared" si="24"/>
        <v>3.24</v>
      </c>
      <c r="N112" s="24">
        <f t="shared" si="31"/>
        <v>10.451612903225808</v>
      </c>
      <c r="O112" s="12" t="s">
        <v>16</v>
      </c>
      <c r="P112" s="12" t="s">
        <v>16</v>
      </c>
      <c r="Q112" s="12" t="s">
        <v>16</v>
      </c>
      <c r="R112" s="24">
        <f t="shared" si="25"/>
        <v>15</v>
      </c>
      <c r="S112" s="12" t="s">
        <v>16</v>
      </c>
      <c r="T112" s="12" t="s">
        <v>16</v>
      </c>
      <c r="U112" s="4"/>
    </row>
    <row r="113" spans="1:21" ht="23.25" x14ac:dyDescent="0.25">
      <c r="A113" s="17" t="s">
        <v>303</v>
      </c>
      <c r="B113" s="82" t="s">
        <v>730</v>
      </c>
      <c r="C113" s="12">
        <v>31000</v>
      </c>
      <c r="D113" s="12">
        <v>3240</v>
      </c>
      <c r="E113" s="24">
        <f t="shared" si="21"/>
        <v>10.451612903225808</v>
      </c>
      <c r="F113" s="12" t="s">
        <v>16</v>
      </c>
      <c r="G113" s="12" t="s">
        <v>16</v>
      </c>
      <c r="H113" s="12" t="s">
        <v>16</v>
      </c>
      <c r="I113" s="12">
        <v>15000</v>
      </c>
      <c r="J113" s="12" t="s">
        <v>16</v>
      </c>
      <c r="K113" s="12" t="s">
        <v>16</v>
      </c>
      <c r="L113" s="24">
        <f t="shared" si="23"/>
        <v>31</v>
      </c>
      <c r="M113" s="24">
        <f t="shared" si="24"/>
        <v>3.24</v>
      </c>
      <c r="N113" s="24">
        <f t="shared" si="31"/>
        <v>10.451612903225808</v>
      </c>
      <c r="O113" s="12" t="s">
        <v>16</v>
      </c>
      <c r="P113" s="12" t="s">
        <v>16</v>
      </c>
      <c r="Q113" s="12" t="s">
        <v>16</v>
      </c>
      <c r="R113" s="24">
        <f t="shared" si="25"/>
        <v>15</v>
      </c>
      <c r="S113" s="12" t="s">
        <v>16</v>
      </c>
      <c r="T113" s="12" t="s">
        <v>16</v>
      </c>
      <c r="U113" s="4"/>
    </row>
    <row r="114" spans="1:21" x14ac:dyDescent="0.25">
      <c r="A114" s="17" t="s">
        <v>304</v>
      </c>
      <c r="B114" s="82" t="s">
        <v>731</v>
      </c>
      <c r="C114" s="12">
        <v>31000</v>
      </c>
      <c r="D114" s="12">
        <v>3240</v>
      </c>
      <c r="E114" s="24">
        <f t="shared" si="21"/>
        <v>10.451612903225808</v>
      </c>
      <c r="F114" s="12" t="s">
        <v>16</v>
      </c>
      <c r="G114" s="12" t="s">
        <v>16</v>
      </c>
      <c r="H114" s="12" t="s">
        <v>16</v>
      </c>
      <c r="I114" s="12">
        <v>15000</v>
      </c>
      <c r="J114" s="12" t="s">
        <v>16</v>
      </c>
      <c r="K114" s="12" t="s">
        <v>16</v>
      </c>
      <c r="L114" s="24">
        <f t="shared" si="23"/>
        <v>31</v>
      </c>
      <c r="M114" s="24">
        <f t="shared" si="24"/>
        <v>3.24</v>
      </c>
      <c r="N114" s="24">
        <f t="shared" si="31"/>
        <v>10.451612903225808</v>
      </c>
      <c r="O114" s="12" t="s">
        <v>16</v>
      </c>
      <c r="P114" s="12" t="s">
        <v>16</v>
      </c>
      <c r="Q114" s="12" t="s">
        <v>16</v>
      </c>
      <c r="R114" s="24">
        <f t="shared" si="25"/>
        <v>15</v>
      </c>
      <c r="S114" s="12" t="s">
        <v>16</v>
      </c>
      <c r="T114" s="12" t="s">
        <v>16</v>
      </c>
      <c r="U114" s="4"/>
    </row>
    <row r="115" spans="1:21" x14ac:dyDescent="0.25">
      <c r="A115" s="17" t="s">
        <v>305</v>
      </c>
      <c r="B115" s="82" t="s">
        <v>804</v>
      </c>
      <c r="C115" s="12">
        <v>62601213.219999999</v>
      </c>
      <c r="D115" s="12">
        <v>50781135.729999997</v>
      </c>
      <c r="E115" s="24">
        <f t="shared" si="21"/>
        <v>81.118453010709885</v>
      </c>
      <c r="F115" s="12">
        <v>11265222.800000001</v>
      </c>
      <c r="G115" s="12">
        <v>9880022.8000000007</v>
      </c>
      <c r="H115" s="24">
        <f>G115/F115*100</f>
        <v>87.70374963200905</v>
      </c>
      <c r="I115" s="12">
        <v>62171113.219999999</v>
      </c>
      <c r="J115" s="12">
        <v>51656994.130000003</v>
      </c>
      <c r="K115" s="24">
        <f t="shared" si="22"/>
        <v>83.088417521503089</v>
      </c>
      <c r="L115" s="24">
        <f t="shared" si="23"/>
        <v>62601.213219999998</v>
      </c>
      <c r="M115" s="24">
        <f t="shared" si="24"/>
        <v>50781.135729999995</v>
      </c>
      <c r="N115" s="24">
        <f t="shared" si="31"/>
        <v>81.118453010709871</v>
      </c>
      <c r="O115" s="24">
        <f>F115/1000</f>
        <v>11265.222800000001</v>
      </c>
      <c r="P115" s="24">
        <f>G115/1000</f>
        <v>9880.0228000000006</v>
      </c>
      <c r="Q115" s="24">
        <f>P115/O115*100</f>
        <v>87.70374963200905</v>
      </c>
      <c r="R115" s="24">
        <f t="shared" si="25"/>
        <v>62171.113219999999</v>
      </c>
      <c r="S115" s="24">
        <f t="shared" si="26"/>
        <v>51656.994129999999</v>
      </c>
      <c r="T115" s="24">
        <f t="shared" ref="T115:T116" si="33">S115/R115*100</f>
        <v>83.088417521503089</v>
      </c>
      <c r="U115" s="4"/>
    </row>
    <row r="116" spans="1:21" x14ac:dyDescent="0.25">
      <c r="A116" s="17" t="s">
        <v>306</v>
      </c>
      <c r="B116" s="82" t="s">
        <v>805</v>
      </c>
      <c r="C116" s="12">
        <v>1454500</v>
      </c>
      <c r="D116" s="12">
        <v>515784</v>
      </c>
      <c r="E116" s="24">
        <f t="shared" si="21"/>
        <v>35.461258164317634</v>
      </c>
      <c r="F116" s="12" t="s">
        <v>16</v>
      </c>
      <c r="G116" s="12" t="s">
        <v>16</v>
      </c>
      <c r="H116" s="12" t="s">
        <v>16</v>
      </c>
      <c r="I116" s="12">
        <v>1454500</v>
      </c>
      <c r="J116" s="12">
        <v>515784</v>
      </c>
      <c r="K116" s="24">
        <f t="shared" si="22"/>
        <v>35.461258164317634</v>
      </c>
      <c r="L116" s="24">
        <f t="shared" si="23"/>
        <v>1454.5</v>
      </c>
      <c r="M116" s="24">
        <f t="shared" si="24"/>
        <v>515.78399999999999</v>
      </c>
      <c r="N116" s="24">
        <f t="shared" si="31"/>
        <v>35.461258164317634</v>
      </c>
      <c r="O116" s="12" t="s">
        <v>16</v>
      </c>
      <c r="P116" s="12" t="s">
        <v>16</v>
      </c>
      <c r="Q116" s="12" t="s">
        <v>16</v>
      </c>
      <c r="R116" s="24">
        <f t="shared" si="25"/>
        <v>1454.5</v>
      </c>
      <c r="S116" s="24">
        <f t="shared" si="26"/>
        <v>515.78399999999999</v>
      </c>
      <c r="T116" s="24">
        <f t="shared" si="33"/>
        <v>35.461258164317634</v>
      </c>
      <c r="U116" s="4"/>
    </row>
    <row r="117" spans="1:21" ht="23.25" x14ac:dyDescent="0.25">
      <c r="A117" s="17" t="s">
        <v>307</v>
      </c>
      <c r="B117" s="82" t="s">
        <v>729</v>
      </c>
      <c r="C117" s="12">
        <v>194800</v>
      </c>
      <c r="D117" s="12" t="s">
        <v>16</v>
      </c>
      <c r="E117" s="12" t="s">
        <v>16</v>
      </c>
      <c r="F117" s="12" t="s">
        <v>16</v>
      </c>
      <c r="G117" s="12" t="s">
        <v>16</v>
      </c>
      <c r="H117" s="12" t="s">
        <v>16</v>
      </c>
      <c r="I117" s="12">
        <v>194800</v>
      </c>
      <c r="J117" s="12" t="s">
        <v>16</v>
      </c>
      <c r="K117" s="12" t="s">
        <v>16</v>
      </c>
      <c r="L117" s="24">
        <f t="shared" si="23"/>
        <v>194.8</v>
      </c>
      <c r="M117" s="12" t="s">
        <v>16</v>
      </c>
      <c r="N117" s="12" t="s">
        <v>16</v>
      </c>
      <c r="O117" s="12" t="s">
        <v>16</v>
      </c>
      <c r="P117" s="12" t="s">
        <v>16</v>
      </c>
      <c r="Q117" s="12" t="s">
        <v>16</v>
      </c>
      <c r="R117" s="24">
        <f t="shared" si="25"/>
        <v>194.8</v>
      </c>
      <c r="S117" s="12" t="s">
        <v>16</v>
      </c>
      <c r="T117" s="12" t="s">
        <v>16</v>
      </c>
      <c r="U117" s="4"/>
    </row>
    <row r="118" spans="1:21" ht="23.25" x14ac:dyDescent="0.25">
      <c r="A118" s="17" t="s">
        <v>308</v>
      </c>
      <c r="B118" s="82" t="s">
        <v>730</v>
      </c>
      <c r="C118" s="12">
        <v>194800</v>
      </c>
      <c r="D118" s="12" t="s">
        <v>16</v>
      </c>
      <c r="E118" s="12" t="s">
        <v>16</v>
      </c>
      <c r="F118" s="12" t="s">
        <v>16</v>
      </c>
      <c r="G118" s="12" t="s">
        <v>16</v>
      </c>
      <c r="H118" s="12" t="s">
        <v>16</v>
      </c>
      <c r="I118" s="12">
        <v>194800</v>
      </c>
      <c r="J118" s="12" t="s">
        <v>16</v>
      </c>
      <c r="K118" s="12" t="s">
        <v>16</v>
      </c>
      <c r="L118" s="24">
        <f t="shared" si="23"/>
        <v>194.8</v>
      </c>
      <c r="M118" s="12" t="s">
        <v>16</v>
      </c>
      <c r="N118" s="12" t="s">
        <v>16</v>
      </c>
      <c r="O118" s="12" t="s">
        <v>16</v>
      </c>
      <c r="P118" s="12" t="s">
        <v>16</v>
      </c>
      <c r="Q118" s="12" t="s">
        <v>16</v>
      </c>
      <c r="R118" s="24">
        <f t="shared" si="25"/>
        <v>194.8</v>
      </c>
      <c r="S118" s="12" t="s">
        <v>16</v>
      </c>
      <c r="T118" s="12" t="s">
        <v>16</v>
      </c>
      <c r="U118" s="4"/>
    </row>
    <row r="119" spans="1:21" x14ac:dyDescent="0.25">
      <c r="A119" s="17" t="s">
        <v>309</v>
      </c>
      <c r="B119" s="82" t="s">
        <v>731</v>
      </c>
      <c r="C119" s="12">
        <v>194800</v>
      </c>
      <c r="D119" s="12" t="s">
        <v>16</v>
      </c>
      <c r="E119" s="12" t="s">
        <v>16</v>
      </c>
      <c r="F119" s="12" t="s">
        <v>16</v>
      </c>
      <c r="G119" s="12" t="s">
        <v>16</v>
      </c>
      <c r="H119" s="12" t="s">
        <v>16</v>
      </c>
      <c r="I119" s="12">
        <v>194800</v>
      </c>
      <c r="J119" s="12" t="s">
        <v>16</v>
      </c>
      <c r="K119" s="12" t="s">
        <v>16</v>
      </c>
      <c r="L119" s="24">
        <f t="shared" si="23"/>
        <v>194.8</v>
      </c>
      <c r="M119" s="12" t="s">
        <v>16</v>
      </c>
      <c r="N119" s="12" t="s">
        <v>16</v>
      </c>
      <c r="O119" s="12" t="s">
        <v>16</v>
      </c>
      <c r="P119" s="12" t="s">
        <v>16</v>
      </c>
      <c r="Q119" s="12" t="s">
        <v>16</v>
      </c>
      <c r="R119" s="24">
        <f t="shared" si="25"/>
        <v>194.8</v>
      </c>
      <c r="S119" s="12" t="s">
        <v>16</v>
      </c>
      <c r="T119" s="12" t="s">
        <v>16</v>
      </c>
      <c r="U119" s="4"/>
    </row>
    <row r="120" spans="1:21" x14ac:dyDescent="0.25">
      <c r="A120" s="17" t="s">
        <v>310</v>
      </c>
      <c r="B120" s="82" t="s">
        <v>761</v>
      </c>
      <c r="C120" s="12">
        <v>1259700</v>
      </c>
      <c r="D120" s="12">
        <v>515784</v>
      </c>
      <c r="E120" s="24">
        <f t="shared" si="21"/>
        <v>40.944986901643247</v>
      </c>
      <c r="F120" s="12" t="s">
        <v>16</v>
      </c>
      <c r="G120" s="12" t="s">
        <v>16</v>
      </c>
      <c r="H120" s="12" t="s">
        <v>16</v>
      </c>
      <c r="I120" s="12">
        <v>1259700</v>
      </c>
      <c r="J120" s="12">
        <v>515784</v>
      </c>
      <c r="K120" s="24">
        <f t="shared" si="22"/>
        <v>40.944986901643247</v>
      </c>
      <c r="L120" s="24">
        <f t="shared" si="23"/>
        <v>1259.7</v>
      </c>
      <c r="M120" s="24">
        <f t="shared" si="24"/>
        <v>515.78399999999999</v>
      </c>
      <c r="N120" s="24">
        <f t="shared" ref="N120:N134" si="34">M120/L120*100</f>
        <v>40.944986901643247</v>
      </c>
      <c r="O120" s="12" t="s">
        <v>16</v>
      </c>
      <c r="P120" s="12" t="s">
        <v>16</v>
      </c>
      <c r="Q120" s="12" t="s">
        <v>16</v>
      </c>
      <c r="R120" s="24">
        <f t="shared" si="25"/>
        <v>1259.7</v>
      </c>
      <c r="S120" s="24">
        <f t="shared" si="26"/>
        <v>515.78399999999999</v>
      </c>
      <c r="T120" s="24">
        <f t="shared" ref="T120:T129" si="35">S120/R120*100</f>
        <v>40.944986901643247</v>
      </c>
      <c r="U120" s="4"/>
    </row>
    <row r="121" spans="1:21" x14ac:dyDescent="0.25">
      <c r="A121" s="17" t="s">
        <v>311</v>
      </c>
      <c r="B121" s="82" t="s">
        <v>806</v>
      </c>
      <c r="C121" s="12">
        <v>1259700</v>
      </c>
      <c r="D121" s="12">
        <v>515784</v>
      </c>
      <c r="E121" s="24">
        <f t="shared" si="21"/>
        <v>40.944986901643247</v>
      </c>
      <c r="F121" s="12" t="s">
        <v>16</v>
      </c>
      <c r="G121" s="12" t="s">
        <v>16</v>
      </c>
      <c r="H121" s="12" t="s">
        <v>16</v>
      </c>
      <c r="I121" s="12">
        <v>1259700</v>
      </c>
      <c r="J121" s="12">
        <v>515784</v>
      </c>
      <c r="K121" s="24">
        <f t="shared" si="22"/>
        <v>40.944986901643247</v>
      </c>
      <c r="L121" s="24">
        <f t="shared" si="23"/>
        <v>1259.7</v>
      </c>
      <c r="M121" s="24">
        <f t="shared" si="24"/>
        <v>515.78399999999999</v>
      </c>
      <c r="N121" s="24">
        <f t="shared" si="34"/>
        <v>40.944986901643247</v>
      </c>
      <c r="O121" s="12" t="s">
        <v>16</v>
      </c>
      <c r="P121" s="12" t="s">
        <v>16</v>
      </c>
      <c r="Q121" s="12" t="s">
        <v>16</v>
      </c>
      <c r="R121" s="24">
        <f t="shared" si="25"/>
        <v>1259.7</v>
      </c>
      <c r="S121" s="24">
        <f t="shared" si="26"/>
        <v>515.78399999999999</v>
      </c>
      <c r="T121" s="24">
        <f t="shared" si="35"/>
        <v>40.944986901643247</v>
      </c>
      <c r="U121" s="4"/>
    </row>
    <row r="122" spans="1:21" x14ac:dyDescent="0.25">
      <c r="A122" s="17" t="s">
        <v>312</v>
      </c>
      <c r="B122" s="82" t="s">
        <v>807</v>
      </c>
      <c r="C122" s="12">
        <v>3715277.33</v>
      </c>
      <c r="D122" s="12">
        <v>3255277.33</v>
      </c>
      <c r="E122" s="24">
        <f t="shared" si="21"/>
        <v>87.618690096547923</v>
      </c>
      <c r="F122" s="12" t="s">
        <v>16</v>
      </c>
      <c r="G122" s="12" t="s">
        <v>16</v>
      </c>
      <c r="H122" s="12" t="s">
        <v>16</v>
      </c>
      <c r="I122" s="12">
        <v>3715277.33</v>
      </c>
      <c r="J122" s="12">
        <v>3255277.33</v>
      </c>
      <c r="K122" s="24">
        <f t="shared" si="22"/>
        <v>87.618690096547923</v>
      </c>
      <c r="L122" s="24">
        <f t="shared" si="23"/>
        <v>3715.2773299999999</v>
      </c>
      <c r="M122" s="24">
        <f t="shared" si="24"/>
        <v>3255.2773299999999</v>
      </c>
      <c r="N122" s="24">
        <f t="shared" si="34"/>
        <v>87.618690096547923</v>
      </c>
      <c r="O122" s="12" t="s">
        <v>16</v>
      </c>
      <c r="P122" s="12" t="s">
        <v>16</v>
      </c>
      <c r="Q122" s="12" t="s">
        <v>16</v>
      </c>
      <c r="R122" s="24">
        <f t="shared" si="25"/>
        <v>3715.2773299999999</v>
      </c>
      <c r="S122" s="24">
        <f t="shared" si="26"/>
        <v>3255.2773299999999</v>
      </c>
      <c r="T122" s="24">
        <f t="shared" si="35"/>
        <v>87.618690096547923</v>
      </c>
      <c r="U122" s="4"/>
    </row>
    <row r="123" spans="1:21" ht="23.25" x14ac:dyDescent="0.25">
      <c r="A123" s="17" t="s">
        <v>313</v>
      </c>
      <c r="B123" s="82" t="s">
        <v>729</v>
      </c>
      <c r="C123" s="12">
        <v>3715277.33</v>
      </c>
      <c r="D123" s="12">
        <v>3255277.33</v>
      </c>
      <c r="E123" s="24">
        <f t="shared" si="21"/>
        <v>87.618690096547923</v>
      </c>
      <c r="F123" s="12" t="s">
        <v>16</v>
      </c>
      <c r="G123" s="12" t="s">
        <v>16</v>
      </c>
      <c r="H123" s="12" t="s">
        <v>16</v>
      </c>
      <c r="I123" s="12">
        <v>3715277.33</v>
      </c>
      <c r="J123" s="12">
        <v>3255277.33</v>
      </c>
      <c r="K123" s="24">
        <f t="shared" si="22"/>
        <v>87.618690096547923</v>
      </c>
      <c r="L123" s="24">
        <f t="shared" si="23"/>
        <v>3715.2773299999999</v>
      </c>
      <c r="M123" s="24">
        <f t="shared" si="24"/>
        <v>3255.2773299999999</v>
      </c>
      <c r="N123" s="24">
        <f t="shared" si="34"/>
        <v>87.618690096547923</v>
      </c>
      <c r="O123" s="12" t="s">
        <v>16</v>
      </c>
      <c r="P123" s="12" t="s">
        <v>16</v>
      </c>
      <c r="Q123" s="12" t="s">
        <v>16</v>
      </c>
      <c r="R123" s="24">
        <f t="shared" si="25"/>
        <v>3715.2773299999999</v>
      </c>
      <c r="S123" s="24">
        <f t="shared" si="26"/>
        <v>3255.2773299999999</v>
      </c>
      <c r="T123" s="24">
        <f t="shared" si="35"/>
        <v>87.618690096547923</v>
      </c>
      <c r="U123" s="4"/>
    </row>
    <row r="124" spans="1:21" ht="23.25" x14ac:dyDescent="0.25">
      <c r="A124" s="17" t="s">
        <v>314</v>
      </c>
      <c r="B124" s="82" t="s">
        <v>730</v>
      </c>
      <c r="C124" s="12">
        <v>3715277.33</v>
      </c>
      <c r="D124" s="12">
        <v>3255277.33</v>
      </c>
      <c r="E124" s="24">
        <f t="shared" si="21"/>
        <v>87.618690096547923</v>
      </c>
      <c r="F124" s="12" t="s">
        <v>16</v>
      </c>
      <c r="G124" s="12" t="s">
        <v>16</v>
      </c>
      <c r="H124" s="12" t="s">
        <v>16</v>
      </c>
      <c r="I124" s="12">
        <v>3715277.33</v>
      </c>
      <c r="J124" s="12">
        <v>3255277.33</v>
      </c>
      <c r="K124" s="24">
        <f t="shared" si="22"/>
        <v>87.618690096547923</v>
      </c>
      <c r="L124" s="24">
        <f t="shared" si="23"/>
        <v>3715.2773299999999</v>
      </c>
      <c r="M124" s="24">
        <f t="shared" si="24"/>
        <v>3255.2773299999999</v>
      </c>
      <c r="N124" s="24">
        <f t="shared" si="34"/>
        <v>87.618690096547923</v>
      </c>
      <c r="O124" s="12" t="s">
        <v>16</v>
      </c>
      <c r="P124" s="12" t="s">
        <v>16</v>
      </c>
      <c r="Q124" s="12" t="s">
        <v>16</v>
      </c>
      <c r="R124" s="24">
        <f t="shared" si="25"/>
        <v>3715.2773299999999</v>
      </c>
      <c r="S124" s="24">
        <f t="shared" si="26"/>
        <v>3255.2773299999999</v>
      </c>
      <c r="T124" s="24">
        <f t="shared" si="35"/>
        <v>87.618690096547923</v>
      </c>
      <c r="U124" s="4"/>
    </row>
    <row r="125" spans="1:21" x14ac:dyDescent="0.25">
      <c r="A125" s="17" t="s">
        <v>315</v>
      </c>
      <c r="B125" s="82" t="s">
        <v>731</v>
      </c>
      <c r="C125" s="12">
        <v>3715277.33</v>
      </c>
      <c r="D125" s="12">
        <v>3255277.33</v>
      </c>
      <c r="E125" s="24">
        <f t="shared" si="21"/>
        <v>87.618690096547923</v>
      </c>
      <c r="F125" s="12" t="s">
        <v>16</v>
      </c>
      <c r="G125" s="12" t="s">
        <v>16</v>
      </c>
      <c r="H125" s="12" t="s">
        <v>16</v>
      </c>
      <c r="I125" s="12">
        <v>3715277.33</v>
      </c>
      <c r="J125" s="12">
        <v>3255277.33</v>
      </c>
      <c r="K125" s="24">
        <f t="shared" si="22"/>
        <v>87.618690096547923</v>
      </c>
      <c r="L125" s="24">
        <f t="shared" si="23"/>
        <v>3715.2773299999999</v>
      </c>
      <c r="M125" s="24">
        <f t="shared" si="24"/>
        <v>3255.2773299999999</v>
      </c>
      <c r="N125" s="24">
        <f t="shared" si="34"/>
        <v>87.618690096547923</v>
      </c>
      <c r="O125" s="12" t="s">
        <v>16</v>
      </c>
      <c r="P125" s="12" t="s">
        <v>16</v>
      </c>
      <c r="Q125" s="12" t="s">
        <v>16</v>
      </c>
      <c r="R125" s="24">
        <f t="shared" si="25"/>
        <v>3715.2773299999999</v>
      </c>
      <c r="S125" s="24">
        <f t="shared" si="26"/>
        <v>3255.2773299999999</v>
      </c>
      <c r="T125" s="24">
        <f t="shared" si="35"/>
        <v>87.618690096547923</v>
      </c>
      <c r="U125" s="4"/>
    </row>
    <row r="126" spans="1:21" x14ac:dyDescent="0.25">
      <c r="A126" s="17" t="s">
        <v>316</v>
      </c>
      <c r="B126" s="82" t="s">
        <v>808</v>
      </c>
      <c r="C126" s="12">
        <v>54881335.890000001</v>
      </c>
      <c r="D126" s="12">
        <v>46003553.729999997</v>
      </c>
      <c r="E126" s="24">
        <f t="shared" si="21"/>
        <v>83.823677000512603</v>
      </c>
      <c r="F126" s="12">
        <v>9615222.8000000007</v>
      </c>
      <c r="G126" s="12">
        <v>8960022.8000000007</v>
      </c>
      <c r="H126" s="12" t="s">
        <v>16</v>
      </c>
      <c r="I126" s="12">
        <v>54451335.890000001</v>
      </c>
      <c r="J126" s="12">
        <v>46760432.799999997</v>
      </c>
      <c r="K126" s="24">
        <f t="shared" si="22"/>
        <v>85.875639294622999</v>
      </c>
      <c r="L126" s="24">
        <f t="shared" si="23"/>
        <v>54881.335890000002</v>
      </c>
      <c r="M126" s="24">
        <f t="shared" si="24"/>
        <v>46003.55373</v>
      </c>
      <c r="N126" s="24">
        <f t="shared" si="34"/>
        <v>83.823677000512603</v>
      </c>
      <c r="O126" s="24">
        <f>F126/1000</f>
        <v>9615.2228000000014</v>
      </c>
      <c r="P126" s="24">
        <f>G126/1000</f>
        <v>8960.0228000000006</v>
      </c>
      <c r="Q126" s="12" t="s">
        <v>16</v>
      </c>
      <c r="R126" s="24">
        <f t="shared" si="25"/>
        <v>54451.335890000002</v>
      </c>
      <c r="S126" s="24">
        <f t="shared" si="26"/>
        <v>46760.432799999995</v>
      </c>
      <c r="T126" s="24">
        <f t="shared" si="35"/>
        <v>85.875639294622999</v>
      </c>
      <c r="U126" s="4"/>
    </row>
    <row r="127" spans="1:21" ht="23.25" x14ac:dyDescent="0.25">
      <c r="A127" s="17" t="s">
        <v>317</v>
      </c>
      <c r="B127" s="82" t="s">
        <v>729</v>
      </c>
      <c r="C127" s="12">
        <v>36421175.890000001</v>
      </c>
      <c r="D127" s="12">
        <v>27943493.73</v>
      </c>
      <c r="E127" s="24">
        <f t="shared" si="21"/>
        <v>76.723205792134578</v>
      </c>
      <c r="F127" s="12" t="s">
        <v>16</v>
      </c>
      <c r="G127" s="12" t="s">
        <v>16</v>
      </c>
      <c r="H127" s="12" t="s">
        <v>16</v>
      </c>
      <c r="I127" s="12">
        <v>27375953.09</v>
      </c>
      <c r="J127" s="12">
        <v>20340250</v>
      </c>
      <c r="K127" s="24">
        <f t="shared" si="22"/>
        <v>74.29969628136881</v>
      </c>
      <c r="L127" s="24">
        <f t="shared" si="23"/>
        <v>36421.175889999999</v>
      </c>
      <c r="M127" s="24">
        <f t="shared" si="24"/>
        <v>27943.493730000002</v>
      </c>
      <c r="N127" s="24">
        <f t="shared" si="34"/>
        <v>76.723205792134578</v>
      </c>
      <c r="O127" s="12" t="s">
        <v>16</v>
      </c>
      <c r="P127" s="12" t="s">
        <v>16</v>
      </c>
      <c r="Q127" s="12" t="s">
        <v>16</v>
      </c>
      <c r="R127" s="24">
        <f t="shared" si="25"/>
        <v>27375.953089999999</v>
      </c>
      <c r="S127" s="24">
        <f t="shared" si="26"/>
        <v>20340.25</v>
      </c>
      <c r="T127" s="24">
        <f t="shared" si="35"/>
        <v>74.29969628136881</v>
      </c>
      <c r="U127" s="4"/>
    </row>
    <row r="128" spans="1:21" ht="23.25" x14ac:dyDescent="0.25">
      <c r="A128" s="17" t="s">
        <v>318</v>
      </c>
      <c r="B128" s="82" t="s">
        <v>730</v>
      </c>
      <c r="C128" s="12">
        <v>36421175.890000001</v>
      </c>
      <c r="D128" s="12">
        <v>27943493.73</v>
      </c>
      <c r="E128" s="24">
        <f t="shared" si="21"/>
        <v>76.723205792134578</v>
      </c>
      <c r="F128" s="12" t="s">
        <v>16</v>
      </c>
      <c r="G128" s="12" t="s">
        <v>16</v>
      </c>
      <c r="H128" s="12" t="s">
        <v>16</v>
      </c>
      <c r="I128" s="12">
        <v>27375953.09</v>
      </c>
      <c r="J128" s="12">
        <v>20340250</v>
      </c>
      <c r="K128" s="24">
        <f t="shared" si="22"/>
        <v>74.29969628136881</v>
      </c>
      <c r="L128" s="24">
        <f t="shared" si="23"/>
        <v>36421.175889999999</v>
      </c>
      <c r="M128" s="24">
        <f t="shared" si="24"/>
        <v>27943.493730000002</v>
      </c>
      <c r="N128" s="24">
        <f t="shared" si="34"/>
        <v>76.723205792134578</v>
      </c>
      <c r="O128" s="12" t="s">
        <v>16</v>
      </c>
      <c r="P128" s="12" t="s">
        <v>16</v>
      </c>
      <c r="Q128" s="12" t="s">
        <v>16</v>
      </c>
      <c r="R128" s="24">
        <f t="shared" si="25"/>
        <v>27375.953089999999</v>
      </c>
      <c r="S128" s="24">
        <f t="shared" si="26"/>
        <v>20340.25</v>
      </c>
      <c r="T128" s="24">
        <f t="shared" si="35"/>
        <v>74.29969628136881</v>
      </c>
      <c r="U128" s="4"/>
    </row>
    <row r="129" spans="1:21" ht="23.25" x14ac:dyDescent="0.25">
      <c r="A129" s="17" t="s">
        <v>319</v>
      </c>
      <c r="B129" s="82" t="s">
        <v>809</v>
      </c>
      <c r="C129" s="12">
        <v>20340250</v>
      </c>
      <c r="D129" s="12">
        <v>20340250</v>
      </c>
      <c r="E129" s="24">
        <f t="shared" si="21"/>
        <v>100</v>
      </c>
      <c r="F129" s="12" t="s">
        <v>16</v>
      </c>
      <c r="G129" s="12" t="s">
        <v>16</v>
      </c>
      <c r="H129" s="12" t="s">
        <v>16</v>
      </c>
      <c r="I129" s="12">
        <v>20340250</v>
      </c>
      <c r="J129" s="12">
        <v>20340250</v>
      </c>
      <c r="K129" s="24">
        <f t="shared" si="22"/>
        <v>100</v>
      </c>
      <c r="L129" s="24">
        <f t="shared" si="23"/>
        <v>20340.25</v>
      </c>
      <c r="M129" s="24">
        <f t="shared" si="24"/>
        <v>20340.25</v>
      </c>
      <c r="N129" s="24">
        <f t="shared" si="34"/>
        <v>100</v>
      </c>
      <c r="O129" s="12" t="s">
        <v>16</v>
      </c>
      <c r="P129" s="12" t="s">
        <v>16</v>
      </c>
      <c r="Q129" s="12" t="s">
        <v>16</v>
      </c>
      <c r="R129" s="24">
        <f t="shared" si="25"/>
        <v>20340.25</v>
      </c>
      <c r="S129" s="24">
        <f t="shared" si="26"/>
        <v>20340.25</v>
      </c>
      <c r="T129" s="24">
        <f t="shared" si="35"/>
        <v>100</v>
      </c>
      <c r="U129" s="4"/>
    </row>
    <row r="130" spans="1:21" x14ac:dyDescent="0.25">
      <c r="A130" s="17" t="s">
        <v>320</v>
      </c>
      <c r="B130" s="82" t="s">
        <v>731</v>
      </c>
      <c r="C130" s="12">
        <v>15700925.890000001</v>
      </c>
      <c r="D130" s="12">
        <v>7415596.0300000003</v>
      </c>
      <c r="E130" s="24">
        <f t="shared" si="21"/>
        <v>47.23031037757481</v>
      </c>
      <c r="F130" s="12" t="s">
        <v>16</v>
      </c>
      <c r="G130" s="12" t="s">
        <v>16</v>
      </c>
      <c r="H130" s="12" t="s">
        <v>16</v>
      </c>
      <c r="I130" s="12">
        <v>7035703.0899999999</v>
      </c>
      <c r="J130" s="12" t="s">
        <v>16</v>
      </c>
      <c r="K130" s="12" t="s">
        <v>16</v>
      </c>
      <c r="L130" s="24">
        <f t="shared" si="23"/>
        <v>15700.92589</v>
      </c>
      <c r="M130" s="24">
        <f t="shared" si="24"/>
        <v>7415.5960300000006</v>
      </c>
      <c r="N130" s="24">
        <f t="shared" si="34"/>
        <v>47.23031037757481</v>
      </c>
      <c r="O130" s="12" t="s">
        <v>16</v>
      </c>
      <c r="P130" s="12" t="s">
        <v>16</v>
      </c>
      <c r="Q130" s="12" t="s">
        <v>16</v>
      </c>
      <c r="R130" s="24">
        <f t="shared" si="25"/>
        <v>7035.70309</v>
      </c>
      <c r="S130" s="12" t="s">
        <v>16</v>
      </c>
      <c r="T130" s="12" t="s">
        <v>16</v>
      </c>
      <c r="U130" s="4"/>
    </row>
    <row r="131" spans="1:21" x14ac:dyDescent="0.25">
      <c r="A131" s="17" t="s">
        <v>321</v>
      </c>
      <c r="B131" s="82" t="s">
        <v>732</v>
      </c>
      <c r="C131" s="12">
        <v>380000</v>
      </c>
      <c r="D131" s="12">
        <v>187647.7</v>
      </c>
      <c r="E131" s="24">
        <f t="shared" si="21"/>
        <v>49.380973684210531</v>
      </c>
      <c r="F131" s="12" t="s">
        <v>16</v>
      </c>
      <c r="G131" s="12" t="s">
        <v>16</v>
      </c>
      <c r="H131" s="12" t="s">
        <v>16</v>
      </c>
      <c r="I131" s="12" t="s">
        <v>16</v>
      </c>
      <c r="J131" s="12" t="s">
        <v>16</v>
      </c>
      <c r="K131" s="12" t="s">
        <v>16</v>
      </c>
      <c r="L131" s="24">
        <f t="shared" si="23"/>
        <v>380</v>
      </c>
      <c r="M131" s="24">
        <f t="shared" si="24"/>
        <v>187.64770000000001</v>
      </c>
      <c r="N131" s="24">
        <f t="shared" si="34"/>
        <v>49.380973684210531</v>
      </c>
      <c r="O131" s="12" t="s">
        <v>16</v>
      </c>
      <c r="P131" s="12" t="s">
        <v>16</v>
      </c>
      <c r="Q131" s="12" t="s">
        <v>16</v>
      </c>
      <c r="R131" s="12" t="s">
        <v>16</v>
      </c>
      <c r="S131" s="12" t="s">
        <v>16</v>
      </c>
      <c r="T131" s="12" t="s">
        <v>16</v>
      </c>
      <c r="U131" s="4"/>
    </row>
    <row r="132" spans="1:21" ht="23.25" x14ac:dyDescent="0.25">
      <c r="A132" s="17" t="s">
        <v>322</v>
      </c>
      <c r="B132" s="82" t="s">
        <v>758</v>
      </c>
      <c r="C132" s="12">
        <v>18460160</v>
      </c>
      <c r="D132" s="12">
        <v>18060060</v>
      </c>
      <c r="E132" s="24">
        <f t="shared" si="21"/>
        <v>97.832629836361122</v>
      </c>
      <c r="F132" s="12" t="s">
        <v>16</v>
      </c>
      <c r="G132" s="12" t="s">
        <v>16</v>
      </c>
      <c r="H132" s="12" t="s">
        <v>16</v>
      </c>
      <c r="I132" s="12">
        <v>17460160</v>
      </c>
      <c r="J132" s="12">
        <v>17460160</v>
      </c>
      <c r="K132" s="24">
        <f t="shared" si="22"/>
        <v>100</v>
      </c>
      <c r="L132" s="24">
        <f t="shared" si="23"/>
        <v>18460.16</v>
      </c>
      <c r="M132" s="24">
        <f t="shared" si="24"/>
        <v>18060.060000000001</v>
      </c>
      <c r="N132" s="24">
        <f t="shared" si="34"/>
        <v>97.832629836361122</v>
      </c>
      <c r="O132" s="12" t="s">
        <v>16</v>
      </c>
      <c r="P132" s="12" t="s">
        <v>16</v>
      </c>
      <c r="Q132" s="12" t="s">
        <v>16</v>
      </c>
      <c r="R132" s="24">
        <f t="shared" si="25"/>
        <v>17460.16</v>
      </c>
      <c r="S132" s="24">
        <f t="shared" si="26"/>
        <v>17460.16</v>
      </c>
      <c r="T132" s="24">
        <f t="shared" ref="T132:T136" si="36">S132/R132*100</f>
        <v>100</v>
      </c>
      <c r="U132" s="4"/>
    </row>
    <row r="133" spans="1:21" x14ac:dyDescent="0.25">
      <c r="A133" s="17" t="s">
        <v>323</v>
      </c>
      <c r="B133" s="82" t="s">
        <v>757</v>
      </c>
      <c r="C133" s="12">
        <v>18460160</v>
      </c>
      <c r="D133" s="12">
        <v>18060060</v>
      </c>
      <c r="E133" s="24">
        <f t="shared" si="21"/>
        <v>97.832629836361122</v>
      </c>
      <c r="F133" s="12" t="s">
        <v>16</v>
      </c>
      <c r="G133" s="12" t="s">
        <v>16</v>
      </c>
      <c r="H133" s="12" t="s">
        <v>16</v>
      </c>
      <c r="I133" s="12">
        <v>17460160</v>
      </c>
      <c r="J133" s="12">
        <v>17460160</v>
      </c>
      <c r="K133" s="24">
        <f t="shared" si="22"/>
        <v>100</v>
      </c>
      <c r="L133" s="24">
        <f t="shared" si="23"/>
        <v>18460.16</v>
      </c>
      <c r="M133" s="24">
        <f t="shared" si="24"/>
        <v>18060.060000000001</v>
      </c>
      <c r="N133" s="24">
        <f t="shared" si="34"/>
        <v>97.832629836361122</v>
      </c>
      <c r="O133" s="12" t="s">
        <v>16</v>
      </c>
      <c r="P133" s="12" t="s">
        <v>16</v>
      </c>
      <c r="Q133" s="12" t="s">
        <v>16</v>
      </c>
      <c r="R133" s="24">
        <f t="shared" si="25"/>
        <v>17460.16</v>
      </c>
      <c r="S133" s="24">
        <f t="shared" si="26"/>
        <v>17460.16</v>
      </c>
      <c r="T133" s="24">
        <f t="shared" si="36"/>
        <v>100</v>
      </c>
      <c r="U133" s="4"/>
    </row>
    <row r="134" spans="1:21" ht="34.5" x14ac:dyDescent="0.25">
      <c r="A134" s="17" t="s">
        <v>324</v>
      </c>
      <c r="B134" s="82" t="s">
        <v>796</v>
      </c>
      <c r="C134" s="12">
        <v>18460160</v>
      </c>
      <c r="D134" s="12">
        <v>18060060</v>
      </c>
      <c r="E134" s="24">
        <f t="shared" si="21"/>
        <v>97.832629836361122</v>
      </c>
      <c r="F134" s="12" t="s">
        <v>16</v>
      </c>
      <c r="G134" s="12" t="s">
        <v>16</v>
      </c>
      <c r="H134" s="12" t="s">
        <v>16</v>
      </c>
      <c r="I134" s="12">
        <v>17460160</v>
      </c>
      <c r="J134" s="12">
        <v>17460160</v>
      </c>
      <c r="K134" s="24">
        <f t="shared" si="22"/>
        <v>100</v>
      </c>
      <c r="L134" s="24">
        <f t="shared" si="23"/>
        <v>18460.16</v>
      </c>
      <c r="M134" s="24">
        <f t="shared" si="24"/>
        <v>18060.060000000001</v>
      </c>
      <c r="N134" s="24">
        <f t="shared" si="34"/>
        <v>97.832629836361122</v>
      </c>
      <c r="O134" s="12" t="s">
        <v>16</v>
      </c>
      <c r="P134" s="12" t="s">
        <v>16</v>
      </c>
      <c r="Q134" s="12" t="s">
        <v>16</v>
      </c>
      <c r="R134" s="24">
        <f t="shared" si="25"/>
        <v>17460.16</v>
      </c>
      <c r="S134" s="24">
        <f t="shared" si="26"/>
        <v>17460.16</v>
      </c>
      <c r="T134" s="24">
        <f t="shared" si="36"/>
        <v>100</v>
      </c>
      <c r="U134" s="4"/>
    </row>
    <row r="135" spans="1:21" x14ac:dyDescent="0.25">
      <c r="A135" s="17" t="s">
        <v>325</v>
      </c>
      <c r="B135" s="82" t="s">
        <v>735</v>
      </c>
      <c r="C135" s="12" t="s">
        <v>16</v>
      </c>
      <c r="D135" s="12" t="s">
        <v>16</v>
      </c>
      <c r="E135" s="12" t="s">
        <v>16</v>
      </c>
      <c r="F135" s="12">
        <v>9615222.8000000007</v>
      </c>
      <c r="G135" s="12">
        <v>8960022.8000000007</v>
      </c>
      <c r="H135" s="12" t="s">
        <v>16</v>
      </c>
      <c r="I135" s="12">
        <v>9615222.8000000007</v>
      </c>
      <c r="J135" s="12">
        <v>8960022.8000000007</v>
      </c>
      <c r="K135" s="24">
        <f t="shared" si="22"/>
        <v>93.185805325280654</v>
      </c>
      <c r="L135" s="12" t="s">
        <v>16</v>
      </c>
      <c r="M135" s="12" t="s">
        <v>16</v>
      </c>
      <c r="N135" s="12" t="s">
        <v>16</v>
      </c>
      <c r="O135" s="24">
        <f t="shared" ref="O135:O136" si="37">F135/1000</f>
        <v>9615.2228000000014</v>
      </c>
      <c r="P135" s="24">
        <f t="shared" ref="P135:P136" si="38">G135/1000</f>
        <v>8960.0228000000006</v>
      </c>
      <c r="Q135" s="12" t="s">
        <v>16</v>
      </c>
      <c r="R135" s="24">
        <f t="shared" si="25"/>
        <v>9615.2228000000014</v>
      </c>
      <c r="S135" s="24">
        <f t="shared" si="26"/>
        <v>8960.0228000000006</v>
      </c>
      <c r="T135" s="24">
        <f t="shared" si="36"/>
        <v>93.18580532528064</v>
      </c>
      <c r="U135" s="4"/>
    </row>
    <row r="136" spans="1:21" x14ac:dyDescent="0.25">
      <c r="A136" s="17" t="s">
        <v>326</v>
      </c>
      <c r="B136" s="82" t="s">
        <v>687</v>
      </c>
      <c r="C136" s="12" t="s">
        <v>16</v>
      </c>
      <c r="D136" s="12" t="s">
        <v>16</v>
      </c>
      <c r="E136" s="12" t="s">
        <v>16</v>
      </c>
      <c r="F136" s="12">
        <v>9615222.8000000007</v>
      </c>
      <c r="G136" s="12">
        <v>8960022.8000000007</v>
      </c>
      <c r="H136" s="12" t="s">
        <v>16</v>
      </c>
      <c r="I136" s="12">
        <v>9615222.8000000007</v>
      </c>
      <c r="J136" s="12">
        <v>8960022.8000000007</v>
      </c>
      <c r="K136" s="24">
        <f t="shared" si="22"/>
        <v>93.185805325280654</v>
      </c>
      <c r="L136" s="12" t="s">
        <v>16</v>
      </c>
      <c r="M136" s="12" t="s">
        <v>16</v>
      </c>
      <c r="N136" s="12" t="s">
        <v>16</v>
      </c>
      <c r="O136" s="24">
        <f t="shared" si="37"/>
        <v>9615.2228000000014</v>
      </c>
      <c r="P136" s="24">
        <f t="shared" si="38"/>
        <v>8960.0228000000006</v>
      </c>
      <c r="Q136" s="12" t="s">
        <v>16</v>
      </c>
      <c r="R136" s="24">
        <f t="shared" si="25"/>
        <v>9615.2228000000014</v>
      </c>
      <c r="S136" s="24">
        <f t="shared" si="26"/>
        <v>8960.0228000000006</v>
      </c>
      <c r="T136" s="24">
        <f t="shared" si="36"/>
        <v>93.18580532528064</v>
      </c>
      <c r="U136" s="4"/>
    </row>
    <row r="137" spans="1:21" x14ac:dyDescent="0.25">
      <c r="A137" s="17" t="s">
        <v>327</v>
      </c>
      <c r="B137" s="82" t="s">
        <v>810</v>
      </c>
      <c r="C137" s="12">
        <v>100000</v>
      </c>
      <c r="D137" s="12" t="s">
        <v>16</v>
      </c>
      <c r="E137" s="12" t="s">
        <v>16</v>
      </c>
      <c r="F137" s="12" t="s">
        <v>16</v>
      </c>
      <c r="G137" s="12" t="s">
        <v>16</v>
      </c>
      <c r="H137" s="12" t="s">
        <v>16</v>
      </c>
      <c r="I137" s="12">
        <v>100000</v>
      </c>
      <c r="J137" s="12" t="s">
        <v>16</v>
      </c>
      <c r="K137" s="12" t="s">
        <v>16</v>
      </c>
      <c r="L137" s="24">
        <f t="shared" si="23"/>
        <v>100</v>
      </c>
      <c r="M137" s="12" t="s">
        <v>16</v>
      </c>
      <c r="N137" s="12" t="s">
        <v>16</v>
      </c>
      <c r="O137" s="12" t="s">
        <v>16</v>
      </c>
      <c r="P137" s="12" t="s">
        <v>16</v>
      </c>
      <c r="Q137" s="12" t="s">
        <v>16</v>
      </c>
      <c r="R137" s="24">
        <f t="shared" si="25"/>
        <v>100</v>
      </c>
      <c r="S137" s="12" t="s">
        <v>16</v>
      </c>
      <c r="T137" s="12" t="s">
        <v>16</v>
      </c>
      <c r="U137" s="4"/>
    </row>
    <row r="138" spans="1:21" ht="23.25" x14ac:dyDescent="0.25">
      <c r="A138" s="17" t="s">
        <v>328</v>
      </c>
      <c r="B138" s="82" t="s">
        <v>729</v>
      </c>
      <c r="C138" s="12">
        <v>100000</v>
      </c>
      <c r="D138" s="12" t="s">
        <v>16</v>
      </c>
      <c r="E138" s="12" t="s">
        <v>16</v>
      </c>
      <c r="F138" s="12" t="s">
        <v>16</v>
      </c>
      <c r="G138" s="12" t="s">
        <v>16</v>
      </c>
      <c r="H138" s="12" t="s">
        <v>16</v>
      </c>
      <c r="I138" s="12">
        <v>100000</v>
      </c>
      <c r="J138" s="12" t="s">
        <v>16</v>
      </c>
      <c r="K138" s="12" t="s">
        <v>16</v>
      </c>
      <c r="L138" s="24">
        <f t="shared" si="23"/>
        <v>100</v>
      </c>
      <c r="M138" s="12" t="s">
        <v>16</v>
      </c>
      <c r="N138" s="12" t="s">
        <v>16</v>
      </c>
      <c r="O138" s="12" t="s">
        <v>16</v>
      </c>
      <c r="P138" s="12" t="s">
        <v>16</v>
      </c>
      <c r="Q138" s="12" t="s">
        <v>16</v>
      </c>
      <c r="R138" s="24">
        <f t="shared" si="25"/>
        <v>100</v>
      </c>
      <c r="S138" s="12" t="s">
        <v>16</v>
      </c>
      <c r="T138" s="12" t="s">
        <v>16</v>
      </c>
      <c r="U138" s="4"/>
    </row>
    <row r="139" spans="1:21" ht="23.25" x14ac:dyDescent="0.25">
      <c r="A139" s="17" t="s">
        <v>329</v>
      </c>
      <c r="B139" s="82" t="s">
        <v>730</v>
      </c>
      <c r="C139" s="12">
        <v>100000</v>
      </c>
      <c r="D139" s="12" t="s">
        <v>16</v>
      </c>
      <c r="E139" s="12" t="s">
        <v>16</v>
      </c>
      <c r="F139" s="12" t="s">
        <v>16</v>
      </c>
      <c r="G139" s="12" t="s">
        <v>16</v>
      </c>
      <c r="H139" s="12" t="s">
        <v>16</v>
      </c>
      <c r="I139" s="12">
        <v>100000</v>
      </c>
      <c r="J139" s="12" t="s">
        <v>16</v>
      </c>
      <c r="K139" s="12" t="s">
        <v>16</v>
      </c>
      <c r="L139" s="24">
        <f t="shared" si="23"/>
        <v>100</v>
      </c>
      <c r="M139" s="12" t="s">
        <v>16</v>
      </c>
      <c r="N139" s="12" t="s">
        <v>16</v>
      </c>
      <c r="O139" s="12" t="s">
        <v>16</v>
      </c>
      <c r="P139" s="12" t="s">
        <v>16</v>
      </c>
      <c r="Q139" s="12" t="s">
        <v>16</v>
      </c>
      <c r="R139" s="24">
        <f t="shared" si="25"/>
        <v>100</v>
      </c>
      <c r="S139" s="12" t="s">
        <v>16</v>
      </c>
      <c r="T139" s="12" t="s">
        <v>16</v>
      </c>
      <c r="U139" s="4"/>
    </row>
    <row r="140" spans="1:21" x14ac:dyDescent="0.25">
      <c r="A140" s="17" t="s">
        <v>330</v>
      </c>
      <c r="B140" s="82" t="s">
        <v>731</v>
      </c>
      <c r="C140" s="12">
        <v>100000</v>
      </c>
      <c r="D140" s="12" t="s">
        <v>16</v>
      </c>
      <c r="E140" s="12" t="s">
        <v>16</v>
      </c>
      <c r="F140" s="12" t="s">
        <v>16</v>
      </c>
      <c r="G140" s="12" t="s">
        <v>16</v>
      </c>
      <c r="H140" s="12" t="s">
        <v>16</v>
      </c>
      <c r="I140" s="12">
        <v>100000</v>
      </c>
      <c r="J140" s="12" t="s">
        <v>16</v>
      </c>
      <c r="K140" s="12" t="s">
        <v>16</v>
      </c>
      <c r="L140" s="24">
        <f t="shared" si="23"/>
        <v>100</v>
      </c>
      <c r="M140" s="12" t="s">
        <v>16</v>
      </c>
      <c r="N140" s="12" t="s">
        <v>16</v>
      </c>
      <c r="O140" s="12" t="s">
        <v>16</v>
      </c>
      <c r="P140" s="12" t="s">
        <v>16</v>
      </c>
      <c r="Q140" s="12" t="s">
        <v>16</v>
      </c>
      <c r="R140" s="24">
        <f t="shared" si="25"/>
        <v>100</v>
      </c>
      <c r="S140" s="12" t="s">
        <v>16</v>
      </c>
      <c r="T140" s="12" t="s">
        <v>16</v>
      </c>
      <c r="U140" s="4"/>
    </row>
    <row r="141" spans="1:21" x14ac:dyDescent="0.25">
      <c r="A141" s="17" t="s">
        <v>331</v>
      </c>
      <c r="B141" s="82" t="s">
        <v>811</v>
      </c>
      <c r="C141" s="12">
        <v>2450100</v>
      </c>
      <c r="D141" s="12">
        <v>1006520.67</v>
      </c>
      <c r="E141" s="24">
        <f t="shared" si="21"/>
        <v>41.080799559201672</v>
      </c>
      <c r="F141" s="12">
        <v>1650000</v>
      </c>
      <c r="G141" s="12">
        <v>920000</v>
      </c>
      <c r="H141" s="12" t="s">
        <v>16</v>
      </c>
      <c r="I141" s="12">
        <v>2450000</v>
      </c>
      <c r="J141" s="12">
        <v>1125500</v>
      </c>
      <c r="K141" s="24">
        <f t="shared" si="22"/>
        <v>45.938775510204081</v>
      </c>
      <c r="L141" s="24">
        <f t="shared" si="23"/>
        <v>2450.1</v>
      </c>
      <c r="M141" s="24">
        <f t="shared" si="24"/>
        <v>1006.52067</v>
      </c>
      <c r="N141" s="24">
        <f t="shared" ref="N141:N145" si="39">M141/L141*100</f>
        <v>41.080799559201665</v>
      </c>
      <c r="O141" s="24">
        <f>F141/1000</f>
        <v>1650</v>
      </c>
      <c r="P141" s="24">
        <f>G141/1000</f>
        <v>920</v>
      </c>
      <c r="Q141" s="12" t="s">
        <v>16</v>
      </c>
      <c r="R141" s="24">
        <f t="shared" si="25"/>
        <v>2450</v>
      </c>
      <c r="S141" s="24">
        <f t="shared" si="26"/>
        <v>1125.5</v>
      </c>
      <c r="T141" s="24">
        <f t="shared" ref="T141:T144" si="40">S141/R141*100</f>
        <v>45.938775510204081</v>
      </c>
      <c r="U141" s="4"/>
    </row>
    <row r="142" spans="1:21" ht="23.25" x14ac:dyDescent="0.25">
      <c r="A142" s="17" t="s">
        <v>332</v>
      </c>
      <c r="B142" s="82" t="s">
        <v>729</v>
      </c>
      <c r="C142" s="12">
        <v>2450100</v>
      </c>
      <c r="D142" s="12">
        <v>1006520.67</v>
      </c>
      <c r="E142" s="24">
        <f t="shared" si="21"/>
        <v>41.080799559201672</v>
      </c>
      <c r="F142" s="12" t="s">
        <v>16</v>
      </c>
      <c r="G142" s="12" t="s">
        <v>16</v>
      </c>
      <c r="H142" s="12" t="s">
        <v>16</v>
      </c>
      <c r="I142" s="12">
        <v>800000</v>
      </c>
      <c r="J142" s="12">
        <v>205500</v>
      </c>
      <c r="K142" s="24">
        <f t="shared" si="22"/>
        <v>25.687500000000004</v>
      </c>
      <c r="L142" s="24">
        <f t="shared" si="23"/>
        <v>2450.1</v>
      </c>
      <c r="M142" s="24">
        <f t="shared" si="24"/>
        <v>1006.52067</v>
      </c>
      <c r="N142" s="24">
        <f t="shared" si="39"/>
        <v>41.080799559201665</v>
      </c>
      <c r="O142" s="12" t="s">
        <v>16</v>
      </c>
      <c r="P142" s="12" t="s">
        <v>16</v>
      </c>
      <c r="Q142" s="12" t="s">
        <v>16</v>
      </c>
      <c r="R142" s="24">
        <f t="shared" si="25"/>
        <v>800</v>
      </c>
      <c r="S142" s="24">
        <f t="shared" si="26"/>
        <v>205.5</v>
      </c>
      <c r="T142" s="24">
        <f t="shared" si="40"/>
        <v>25.687500000000004</v>
      </c>
      <c r="U142" s="4"/>
    </row>
    <row r="143" spans="1:21" ht="23.25" x14ac:dyDescent="0.25">
      <c r="A143" s="17" t="s">
        <v>333</v>
      </c>
      <c r="B143" s="82" t="s">
        <v>730</v>
      </c>
      <c r="C143" s="12">
        <v>2450100</v>
      </c>
      <c r="D143" s="12">
        <v>1006520.67</v>
      </c>
      <c r="E143" s="24">
        <f t="shared" si="21"/>
        <v>41.080799559201672</v>
      </c>
      <c r="F143" s="12" t="s">
        <v>16</v>
      </c>
      <c r="G143" s="12" t="s">
        <v>16</v>
      </c>
      <c r="H143" s="12" t="s">
        <v>16</v>
      </c>
      <c r="I143" s="12">
        <v>800000</v>
      </c>
      <c r="J143" s="12">
        <v>205500</v>
      </c>
      <c r="K143" s="24">
        <f t="shared" si="22"/>
        <v>25.687500000000004</v>
      </c>
      <c r="L143" s="24">
        <f t="shared" si="23"/>
        <v>2450.1</v>
      </c>
      <c r="M143" s="24">
        <f t="shared" si="24"/>
        <v>1006.52067</v>
      </c>
      <c r="N143" s="24">
        <f t="shared" si="39"/>
        <v>41.080799559201665</v>
      </c>
      <c r="O143" s="12" t="s">
        <v>16</v>
      </c>
      <c r="P143" s="12" t="s">
        <v>16</v>
      </c>
      <c r="Q143" s="12" t="s">
        <v>16</v>
      </c>
      <c r="R143" s="24">
        <f t="shared" si="25"/>
        <v>800</v>
      </c>
      <c r="S143" s="24">
        <f t="shared" si="26"/>
        <v>205.5</v>
      </c>
      <c r="T143" s="24">
        <f t="shared" si="40"/>
        <v>25.687500000000004</v>
      </c>
      <c r="U143" s="4"/>
    </row>
    <row r="144" spans="1:21" x14ac:dyDescent="0.25">
      <c r="A144" s="17" t="s">
        <v>334</v>
      </c>
      <c r="B144" s="82" t="s">
        <v>731</v>
      </c>
      <c r="C144" s="12">
        <v>800100</v>
      </c>
      <c r="D144" s="12">
        <v>205520.67</v>
      </c>
      <c r="E144" s="24">
        <f t="shared" ref="E144:E207" si="41">D144/C144*100</f>
        <v>25.68687289088864</v>
      </c>
      <c r="F144" s="12" t="s">
        <v>16</v>
      </c>
      <c r="G144" s="12" t="s">
        <v>16</v>
      </c>
      <c r="H144" s="12" t="s">
        <v>16</v>
      </c>
      <c r="I144" s="12">
        <v>800000</v>
      </c>
      <c r="J144" s="12">
        <v>205500</v>
      </c>
      <c r="K144" s="24">
        <f t="shared" ref="K144:K207" si="42">J144/I144*100</f>
        <v>25.687500000000004</v>
      </c>
      <c r="L144" s="24">
        <f t="shared" ref="L144:L207" si="43">C144/1000</f>
        <v>800.1</v>
      </c>
      <c r="M144" s="24">
        <f t="shared" ref="M144:M207" si="44">D144/1000</f>
        <v>205.52067000000002</v>
      </c>
      <c r="N144" s="24">
        <f t="shared" si="39"/>
        <v>25.68687289088864</v>
      </c>
      <c r="O144" s="12" t="s">
        <v>16</v>
      </c>
      <c r="P144" s="12" t="s">
        <v>16</v>
      </c>
      <c r="Q144" s="12" t="s">
        <v>16</v>
      </c>
      <c r="R144" s="24">
        <f t="shared" ref="R144:R207" si="45">I144/1000</f>
        <v>800</v>
      </c>
      <c r="S144" s="24">
        <f t="shared" ref="S144:S207" si="46">J144/1000</f>
        <v>205.5</v>
      </c>
      <c r="T144" s="24">
        <f t="shared" si="40"/>
        <v>25.687500000000004</v>
      </c>
      <c r="U144" s="4"/>
    </row>
    <row r="145" spans="1:21" ht="45.75" x14ac:dyDescent="0.25">
      <c r="A145" s="17" t="s">
        <v>335</v>
      </c>
      <c r="B145" s="82" t="s">
        <v>812</v>
      </c>
      <c r="C145" s="12">
        <v>1650000</v>
      </c>
      <c r="D145" s="12">
        <v>801000</v>
      </c>
      <c r="E145" s="24">
        <f t="shared" si="41"/>
        <v>48.545454545454547</v>
      </c>
      <c r="F145" s="12" t="s">
        <v>16</v>
      </c>
      <c r="G145" s="12" t="s">
        <v>16</v>
      </c>
      <c r="H145" s="12" t="s">
        <v>16</v>
      </c>
      <c r="I145" s="12" t="s">
        <v>16</v>
      </c>
      <c r="J145" s="12" t="s">
        <v>16</v>
      </c>
      <c r="K145" s="12" t="s">
        <v>16</v>
      </c>
      <c r="L145" s="24">
        <f t="shared" si="43"/>
        <v>1650</v>
      </c>
      <c r="M145" s="24">
        <f t="shared" si="44"/>
        <v>801</v>
      </c>
      <c r="N145" s="24">
        <f t="shared" si="39"/>
        <v>48.545454545454547</v>
      </c>
      <c r="O145" s="12" t="s">
        <v>16</v>
      </c>
      <c r="P145" s="12" t="s">
        <v>16</v>
      </c>
      <c r="Q145" s="12" t="s">
        <v>16</v>
      </c>
      <c r="R145" s="12" t="s">
        <v>16</v>
      </c>
      <c r="S145" s="12" t="s">
        <v>16</v>
      </c>
      <c r="T145" s="12" t="s">
        <v>16</v>
      </c>
      <c r="U145" s="4"/>
    </row>
    <row r="146" spans="1:21" x14ac:dyDescent="0.25">
      <c r="A146" s="17" t="s">
        <v>336</v>
      </c>
      <c r="B146" s="82" t="s">
        <v>735</v>
      </c>
      <c r="C146" s="12" t="s">
        <v>16</v>
      </c>
      <c r="D146" s="12" t="s">
        <v>16</v>
      </c>
      <c r="E146" s="12" t="s">
        <v>16</v>
      </c>
      <c r="F146" s="12">
        <v>1650000</v>
      </c>
      <c r="G146" s="12">
        <v>920000</v>
      </c>
      <c r="H146" s="24">
        <f t="shared" ref="H146:H148" si="47">G146/F146*100</f>
        <v>55.757575757575765</v>
      </c>
      <c r="I146" s="12">
        <v>1650000</v>
      </c>
      <c r="J146" s="12">
        <v>920000</v>
      </c>
      <c r="K146" s="24">
        <f t="shared" si="42"/>
        <v>55.757575757575765</v>
      </c>
      <c r="L146" s="12" t="s">
        <v>16</v>
      </c>
      <c r="M146" s="12" t="s">
        <v>16</v>
      </c>
      <c r="N146" s="12" t="s">
        <v>16</v>
      </c>
      <c r="O146" s="24">
        <f t="shared" ref="O146:O148" si="48">F146/1000</f>
        <v>1650</v>
      </c>
      <c r="P146" s="24">
        <f t="shared" ref="P146:P148" si="49">G146/1000</f>
        <v>920</v>
      </c>
      <c r="Q146" s="24">
        <f t="shared" ref="Q146:Q148" si="50">P146/O146*100</f>
        <v>55.757575757575765</v>
      </c>
      <c r="R146" s="24">
        <f t="shared" si="45"/>
        <v>1650</v>
      </c>
      <c r="S146" s="24">
        <f t="shared" si="46"/>
        <v>920</v>
      </c>
      <c r="T146" s="24">
        <f t="shared" ref="T146:T159" si="51">S146/R146*100</f>
        <v>55.757575757575765</v>
      </c>
      <c r="U146" s="4"/>
    </row>
    <row r="147" spans="1:21" x14ac:dyDescent="0.25">
      <c r="A147" s="17" t="s">
        <v>337</v>
      </c>
      <c r="B147" s="82" t="s">
        <v>687</v>
      </c>
      <c r="C147" s="12" t="s">
        <v>16</v>
      </c>
      <c r="D147" s="12" t="s">
        <v>16</v>
      </c>
      <c r="E147" s="12" t="s">
        <v>16</v>
      </c>
      <c r="F147" s="12">
        <v>1650000</v>
      </c>
      <c r="G147" s="12">
        <v>920000</v>
      </c>
      <c r="H147" s="24">
        <f t="shared" si="47"/>
        <v>55.757575757575765</v>
      </c>
      <c r="I147" s="12">
        <v>1650000</v>
      </c>
      <c r="J147" s="12">
        <v>920000</v>
      </c>
      <c r="K147" s="24">
        <f t="shared" si="42"/>
        <v>55.757575757575765</v>
      </c>
      <c r="L147" s="12" t="s">
        <v>16</v>
      </c>
      <c r="M147" s="12" t="s">
        <v>16</v>
      </c>
      <c r="N147" s="12" t="s">
        <v>16</v>
      </c>
      <c r="O147" s="24">
        <f t="shared" si="48"/>
        <v>1650</v>
      </c>
      <c r="P147" s="24">
        <f t="shared" si="49"/>
        <v>920</v>
      </c>
      <c r="Q147" s="24">
        <f t="shared" si="50"/>
        <v>55.757575757575765</v>
      </c>
      <c r="R147" s="24">
        <f t="shared" si="45"/>
        <v>1650</v>
      </c>
      <c r="S147" s="24">
        <f t="shared" si="46"/>
        <v>920</v>
      </c>
      <c r="T147" s="24">
        <f t="shared" si="51"/>
        <v>55.757575757575765</v>
      </c>
      <c r="U147" s="4"/>
    </row>
    <row r="148" spans="1:21" x14ac:dyDescent="0.25">
      <c r="A148" s="17" t="s">
        <v>338</v>
      </c>
      <c r="B148" s="82" t="s">
        <v>813</v>
      </c>
      <c r="C148" s="12">
        <v>240170943.30000001</v>
      </c>
      <c r="D148" s="12">
        <v>136880506</v>
      </c>
      <c r="E148" s="24">
        <f t="shared" si="41"/>
        <v>56.992950154266218</v>
      </c>
      <c r="F148" s="12">
        <v>41893542.439999998</v>
      </c>
      <c r="G148" s="12">
        <v>29142912.539999999</v>
      </c>
      <c r="H148" s="24">
        <f t="shared" si="47"/>
        <v>69.564211672332391</v>
      </c>
      <c r="I148" s="12">
        <v>214059091.06</v>
      </c>
      <c r="J148" s="12">
        <v>118513570.59</v>
      </c>
      <c r="K148" s="24">
        <f t="shared" si="42"/>
        <v>55.364885463697064</v>
      </c>
      <c r="L148" s="24">
        <f t="shared" si="43"/>
        <v>240170.94330000001</v>
      </c>
      <c r="M148" s="24">
        <f t="shared" si="44"/>
        <v>136880.50599999999</v>
      </c>
      <c r="N148" s="24">
        <f t="shared" ref="N148:N166" si="52">M148/L148*100</f>
        <v>56.992950154266218</v>
      </c>
      <c r="O148" s="24">
        <f t="shared" si="48"/>
        <v>41893.542439999997</v>
      </c>
      <c r="P148" s="24">
        <f t="shared" si="49"/>
        <v>29142.912539999998</v>
      </c>
      <c r="Q148" s="24">
        <f t="shared" si="50"/>
        <v>69.564211672332377</v>
      </c>
      <c r="R148" s="24">
        <f t="shared" si="45"/>
        <v>214059.09106000001</v>
      </c>
      <c r="S148" s="24">
        <f t="shared" si="46"/>
        <v>118513.57059</v>
      </c>
      <c r="T148" s="24">
        <f t="shared" si="51"/>
        <v>55.364885463697064</v>
      </c>
      <c r="U148" s="4"/>
    </row>
    <row r="149" spans="1:21" x14ac:dyDescent="0.25">
      <c r="A149" s="17" t="s">
        <v>339</v>
      </c>
      <c r="B149" s="82" t="s">
        <v>814</v>
      </c>
      <c r="C149" s="12">
        <v>49001237.520000003</v>
      </c>
      <c r="D149" s="12">
        <v>23525241.050000001</v>
      </c>
      <c r="E149" s="24">
        <f t="shared" si="41"/>
        <v>48.009483516407322</v>
      </c>
      <c r="F149" s="12" t="s">
        <v>16</v>
      </c>
      <c r="G149" s="12" t="s">
        <v>16</v>
      </c>
      <c r="H149" s="12" t="s">
        <v>16</v>
      </c>
      <c r="I149" s="12">
        <v>48913337.520000003</v>
      </c>
      <c r="J149" s="12">
        <v>23474126.550000001</v>
      </c>
      <c r="K149" s="24">
        <f t="shared" si="42"/>
        <v>47.991259112919352</v>
      </c>
      <c r="L149" s="24">
        <f t="shared" si="43"/>
        <v>49001.237520000002</v>
      </c>
      <c r="M149" s="24">
        <f t="shared" si="44"/>
        <v>23525.241050000001</v>
      </c>
      <c r="N149" s="24">
        <f t="shared" si="52"/>
        <v>48.009483516407322</v>
      </c>
      <c r="O149" s="12" t="s">
        <v>16</v>
      </c>
      <c r="P149" s="12" t="s">
        <v>16</v>
      </c>
      <c r="Q149" s="12" t="s">
        <v>16</v>
      </c>
      <c r="R149" s="24">
        <f t="shared" si="45"/>
        <v>48913.337520000001</v>
      </c>
      <c r="S149" s="24">
        <f t="shared" si="46"/>
        <v>23474.126550000001</v>
      </c>
      <c r="T149" s="24">
        <f t="shared" si="51"/>
        <v>47.991259112919352</v>
      </c>
      <c r="U149" s="4"/>
    </row>
    <row r="150" spans="1:21" ht="23.25" x14ac:dyDescent="0.25">
      <c r="A150" s="17" t="s">
        <v>340</v>
      </c>
      <c r="B150" s="82" t="s">
        <v>729</v>
      </c>
      <c r="C150" s="12">
        <v>4203985.72</v>
      </c>
      <c r="D150" s="12">
        <v>54454.96</v>
      </c>
      <c r="E150" s="24">
        <f t="shared" si="41"/>
        <v>1.295317435093476</v>
      </c>
      <c r="F150" s="12" t="s">
        <v>16</v>
      </c>
      <c r="G150" s="12" t="s">
        <v>16</v>
      </c>
      <c r="H150" s="12" t="s">
        <v>16</v>
      </c>
      <c r="I150" s="12">
        <v>4116085.72</v>
      </c>
      <c r="J150" s="12">
        <v>3340.46</v>
      </c>
      <c r="K150" s="24">
        <f t="shared" si="42"/>
        <v>8.1156230147704497E-2</v>
      </c>
      <c r="L150" s="24">
        <f t="shared" si="43"/>
        <v>4203.9857199999997</v>
      </c>
      <c r="M150" s="24">
        <f t="shared" si="44"/>
        <v>54.45496</v>
      </c>
      <c r="N150" s="24">
        <f t="shared" si="52"/>
        <v>1.2953174350934762</v>
      </c>
      <c r="O150" s="12" t="s">
        <v>16</v>
      </c>
      <c r="P150" s="12" t="s">
        <v>16</v>
      </c>
      <c r="Q150" s="12" t="s">
        <v>16</v>
      </c>
      <c r="R150" s="24">
        <f t="shared" si="45"/>
        <v>4116.08572</v>
      </c>
      <c r="S150" s="24">
        <f t="shared" si="46"/>
        <v>3.3404600000000002</v>
      </c>
      <c r="T150" s="24">
        <f t="shared" si="51"/>
        <v>8.1156230147704511E-2</v>
      </c>
      <c r="U150" s="4"/>
    </row>
    <row r="151" spans="1:21" ht="23.25" x14ac:dyDescent="0.25">
      <c r="A151" s="17" t="s">
        <v>341</v>
      </c>
      <c r="B151" s="82" t="s">
        <v>730</v>
      </c>
      <c r="C151" s="12">
        <v>4203985.72</v>
      </c>
      <c r="D151" s="12">
        <v>54454.96</v>
      </c>
      <c r="E151" s="24">
        <f t="shared" si="41"/>
        <v>1.295317435093476</v>
      </c>
      <c r="F151" s="12" t="s">
        <v>16</v>
      </c>
      <c r="G151" s="12" t="s">
        <v>16</v>
      </c>
      <c r="H151" s="12" t="s">
        <v>16</v>
      </c>
      <c r="I151" s="12">
        <v>4116085.72</v>
      </c>
      <c r="J151" s="12">
        <v>3340.46</v>
      </c>
      <c r="K151" s="24">
        <f t="shared" si="42"/>
        <v>8.1156230147704497E-2</v>
      </c>
      <c r="L151" s="24">
        <f t="shared" si="43"/>
        <v>4203.9857199999997</v>
      </c>
      <c r="M151" s="24">
        <f t="shared" si="44"/>
        <v>54.45496</v>
      </c>
      <c r="N151" s="24">
        <f t="shared" si="52"/>
        <v>1.2953174350934762</v>
      </c>
      <c r="O151" s="12" t="s">
        <v>16</v>
      </c>
      <c r="P151" s="12" t="s">
        <v>16</v>
      </c>
      <c r="Q151" s="12" t="s">
        <v>16</v>
      </c>
      <c r="R151" s="24">
        <f t="shared" si="45"/>
        <v>4116.08572</v>
      </c>
      <c r="S151" s="24">
        <f t="shared" si="46"/>
        <v>3.3404600000000002</v>
      </c>
      <c r="T151" s="24">
        <f t="shared" si="51"/>
        <v>8.1156230147704511E-2</v>
      </c>
      <c r="U151" s="4"/>
    </row>
    <row r="152" spans="1:21" x14ac:dyDescent="0.25">
      <c r="A152" s="17" t="s">
        <v>342</v>
      </c>
      <c r="B152" s="82" t="s">
        <v>731</v>
      </c>
      <c r="C152" s="12">
        <v>4203985.72</v>
      </c>
      <c r="D152" s="12">
        <v>54454.96</v>
      </c>
      <c r="E152" s="24">
        <f t="shared" si="41"/>
        <v>1.295317435093476</v>
      </c>
      <c r="F152" s="12" t="s">
        <v>16</v>
      </c>
      <c r="G152" s="12" t="s">
        <v>16</v>
      </c>
      <c r="H152" s="12" t="s">
        <v>16</v>
      </c>
      <c r="I152" s="12">
        <v>4116085.72</v>
      </c>
      <c r="J152" s="12">
        <v>3340.46</v>
      </c>
      <c r="K152" s="24">
        <f t="shared" si="42"/>
        <v>8.1156230147704497E-2</v>
      </c>
      <c r="L152" s="24">
        <f t="shared" si="43"/>
        <v>4203.9857199999997</v>
      </c>
      <c r="M152" s="24">
        <f t="shared" si="44"/>
        <v>54.45496</v>
      </c>
      <c r="N152" s="24">
        <f t="shared" si="52"/>
        <v>1.2953174350934762</v>
      </c>
      <c r="O152" s="12" t="s">
        <v>16</v>
      </c>
      <c r="P152" s="12" t="s">
        <v>16</v>
      </c>
      <c r="Q152" s="12" t="s">
        <v>16</v>
      </c>
      <c r="R152" s="24">
        <f t="shared" si="45"/>
        <v>4116.08572</v>
      </c>
      <c r="S152" s="24">
        <f t="shared" si="46"/>
        <v>3.3404600000000002</v>
      </c>
      <c r="T152" s="24">
        <f t="shared" si="51"/>
        <v>8.1156230147704511E-2</v>
      </c>
      <c r="U152" s="4"/>
    </row>
    <row r="153" spans="1:21" ht="23.25" x14ac:dyDescent="0.25">
      <c r="A153" s="17" t="s">
        <v>343</v>
      </c>
      <c r="B153" s="82" t="s">
        <v>758</v>
      </c>
      <c r="C153" s="12">
        <v>44164671.799999997</v>
      </c>
      <c r="D153" s="12">
        <v>22838206.09</v>
      </c>
      <c r="E153" s="24">
        <f t="shared" si="41"/>
        <v>51.711481505903556</v>
      </c>
      <c r="F153" s="12" t="s">
        <v>16</v>
      </c>
      <c r="G153" s="12" t="s">
        <v>16</v>
      </c>
      <c r="H153" s="12" t="s">
        <v>16</v>
      </c>
      <c r="I153" s="12">
        <v>44164671.799999997</v>
      </c>
      <c r="J153" s="12">
        <v>22838206.09</v>
      </c>
      <c r="K153" s="24">
        <f t="shared" si="42"/>
        <v>51.711481505903556</v>
      </c>
      <c r="L153" s="24">
        <f t="shared" si="43"/>
        <v>44164.671799999996</v>
      </c>
      <c r="M153" s="24">
        <f t="shared" si="44"/>
        <v>22838.20609</v>
      </c>
      <c r="N153" s="24">
        <f t="shared" si="52"/>
        <v>51.711481505903556</v>
      </c>
      <c r="O153" s="12" t="s">
        <v>16</v>
      </c>
      <c r="P153" s="12" t="s">
        <v>16</v>
      </c>
      <c r="Q153" s="12" t="s">
        <v>16</v>
      </c>
      <c r="R153" s="24">
        <f t="shared" si="45"/>
        <v>44164.671799999996</v>
      </c>
      <c r="S153" s="24">
        <f t="shared" si="46"/>
        <v>22838.20609</v>
      </c>
      <c r="T153" s="24">
        <f t="shared" si="51"/>
        <v>51.711481505903556</v>
      </c>
      <c r="U153" s="4"/>
    </row>
    <row r="154" spans="1:21" x14ac:dyDescent="0.25">
      <c r="A154" s="17" t="s">
        <v>344</v>
      </c>
      <c r="B154" s="82" t="s">
        <v>757</v>
      </c>
      <c r="C154" s="12">
        <v>44164671.799999997</v>
      </c>
      <c r="D154" s="12">
        <v>22838206.09</v>
      </c>
      <c r="E154" s="24">
        <f t="shared" si="41"/>
        <v>51.711481505903556</v>
      </c>
      <c r="F154" s="12" t="s">
        <v>16</v>
      </c>
      <c r="G154" s="12" t="s">
        <v>16</v>
      </c>
      <c r="H154" s="12" t="s">
        <v>16</v>
      </c>
      <c r="I154" s="12">
        <v>44164671.799999997</v>
      </c>
      <c r="J154" s="12">
        <v>22838206.09</v>
      </c>
      <c r="K154" s="24">
        <f t="shared" si="42"/>
        <v>51.711481505903556</v>
      </c>
      <c r="L154" s="24">
        <f t="shared" si="43"/>
        <v>44164.671799999996</v>
      </c>
      <c r="M154" s="24">
        <f t="shared" si="44"/>
        <v>22838.20609</v>
      </c>
      <c r="N154" s="24">
        <f t="shared" si="52"/>
        <v>51.711481505903556</v>
      </c>
      <c r="O154" s="12" t="s">
        <v>16</v>
      </c>
      <c r="P154" s="12" t="s">
        <v>16</v>
      </c>
      <c r="Q154" s="12" t="s">
        <v>16</v>
      </c>
      <c r="R154" s="24">
        <f t="shared" si="45"/>
        <v>44164.671799999996</v>
      </c>
      <c r="S154" s="24">
        <f t="shared" si="46"/>
        <v>22838.20609</v>
      </c>
      <c r="T154" s="24">
        <f t="shared" si="51"/>
        <v>51.711481505903556</v>
      </c>
      <c r="U154" s="4"/>
    </row>
    <row r="155" spans="1:21" ht="38.25" customHeight="1" x14ac:dyDescent="0.25">
      <c r="A155" s="17" t="s">
        <v>345</v>
      </c>
      <c r="B155" s="82" t="s">
        <v>756</v>
      </c>
      <c r="C155" s="12">
        <v>44164671.799999997</v>
      </c>
      <c r="D155" s="12">
        <v>22838206.09</v>
      </c>
      <c r="E155" s="24">
        <f t="shared" si="41"/>
        <v>51.711481505903556</v>
      </c>
      <c r="F155" s="12" t="s">
        <v>16</v>
      </c>
      <c r="G155" s="12" t="s">
        <v>16</v>
      </c>
      <c r="H155" s="12" t="s">
        <v>16</v>
      </c>
      <c r="I155" s="12">
        <v>44164671.799999997</v>
      </c>
      <c r="J155" s="12">
        <v>22838206.09</v>
      </c>
      <c r="K155" s="24">
        <f t="shared" si="42"/>
        <v>51.711481505903556</v>
      </c>
      <c r="L155" s="24">
        <f t="shared" si="43"/>
        <v>44164.671799999996</v>
      </c>
      <c r="M155" s="24">
        <f t="shared" si="44"/>
        <v>22838.20609</v>
      </c>
      <c r="N155" s="24">
        <f t="shared" si="52"/>
        <v>51.711481505903556</v>
      </c>
      <c r="O155" s="12" t="s">
        <v>16</v>
      </c>
      <c r="P155" s="12" t="s">
        <v>16</v>
      </c>
      <c r="Q155" s="12" t="s">
        <v>16</v>
      </c>
      <c r="R155" s="24">
        <f t="shared" si="45"/>
        <v>44164.671799999996</v>
      </c>
      <c r="S155" s="24">
        <f t="shared" si="46"/>
        <v>22838.20609</v>
      </c>
      <c r="T155" s="24">
        <f t="shared" si="51"/>
        <v>51.711481505903556</v>
      </c>
      <c r="U155" s="4"/>
    </row>
    <row r="156" spans="1:21" x14ac:dyDescent="0.25">
      <c r="A156" s="17" t="s">
        <v>346</v>
      </c>
      <c r="B156" s="82" t="s">
        <v>733</v>
      </c>
      <c r="C156" s="12">
        <v>632580</v>
      </c>
      <c r="D156" s="12">
        <v>632580</v>
      </c>
      <c r="E156" s="24">
        <f t="shared" si="41"/>
        <v>100</v>
      </c>
      <c r="F156" s="12" t="s">
        <v>16</v>
      </c>
      <c r="G156" s="12" t="s">
        <v>16</v>
      </c>
      <c r="H156" s="12" t="s">
        <v>16</v>
      </c>
      <c r="I156" s="12">
        <v>632580</v>
      </c>
      <c r="J156" s="12">
        <v>632580</v>
      </c>
      <c r="K156" s="24">
        <f t="shared" si="42"/>
        <v>100</v>
      </c>
      <c r="L156" s="24">
        <f t="shared" si="43"/>
        <v>632.58000000000004</v>
      </c>
      <c r="M156" s="24">
        <f t="shared" si="44"/>
        <v>632.58000000000004</v>
      </c>
      <c r="N156" s="24">
        <f t="shared" si="52"/>
        <v>100</v>
      </c>
      <c r="O156" s="12" t="s">
        <v>16</v>
      </c>
      <c r="P156" s="12" t="s">
        <v>16</v>
      </c>
      <c r="Q156" s="12" t="s">
        <v>16</v>
      </c>
      <c r="R156" s="24">
        <f t="shared" si="45"/>
        <v>632.58000000000004</v>
      </c>
      <c r="S156" s="24">
        <f t="shared" si="46"/>
        <v>632.58000000000004</v>
      </c>
      <c r="T156" s="24">
        <f t="shared" si="51"/>
        <v>100</v>
      </c>
      <c r="U156" s="4"/>
    </row>
    <row r="157" spans="1:21" x14ac:dyDescent="0.25">
      <c r="A157" s="17" t="s">
        <v>347</v>
      </c>
      <c r="B157" s="82" t="s">
        <v>734</v>
      </c>
      <c r="C157" s="12">
        <v>632580</v>
      </c>
      <c r="D157" s="12">
        <v>632580</v>
      </c>
      <c r="E157" s="24">
        <f t="shared" si="41"/>
        <v>100</v>
      </c>
      <c r="F157" s="12" t="s">
        <v>16</v>
      </c>
      <c r="G157" s="12" t="s">
        <v>16</v>
      </c>
      <c r="H157" s="12" t="s">
        <v>16</v>
      </c>
      <c r="I157" s="12">
        <v>632580</v>
      </c>
      <c r="J157" s="12">
        <v>632580</v>
      </c>
      <c r="K157" s="24">
        <f t="shared" si="42"/>
        <v>100</v>
      </c>
      <c r="L157" s="24">
        <f t="shared" si="43"/>
        <v>632.58000000000004</v>
      </c>
      <c r="M157" s="24">
        <f t="shared" si="44"/>
        <v>632.58000000000004</v>
      </c>
      <c r="N157" s="24">
        <f t="shared" si="52"/>
        <v>100</v>
      </c>
      <c r="O157" s="12" t="s">
        <v>16</v>
      </c>
      <c r="P157" s="12" t="s">
        <v>16</v>
      </c>
      <c r="Q157" s="12" t="s">
        <v>16</v>
      </c>
      <c r="R157" s="24">
        <f t="shared" si="45"/>
        <v>632.58000000000004</v>
      </c>
      <c r="S157" s="24">
        <f t="shared" si="46"/>
        <v>632.58000000000004</v>
      </c>
      <c r="T157" s="24">
        <f t="shared" si="51"/>
        <v>100</v>
      </c>
      <c r="U157" s="4"/>
    </row>
    <row r="158" spans="1:21" x14ac:dyDescent="0.25">
      <c r="A158" s="17" t="s">
        <v>348</v>
      </c>
      <c r="B158" s="82" t="s">
        <v>788</v>
      </c>
      <c r="C158" s="12">
        <v>632580</v>
      </c>
      <c r="D158" s="12">
        <v>632580</v>
      </c>
      <c r="E158" s="24">
        <f t="shared" si="41"/>
        <v>100</v>
      </c>
      <c r="F158" s="12" t="s">
        <v>16</v>
      </c>
      <c r="G158" s="12" t="s">
        <v>16</v>
      </c>
      <c r="H158" s="12" t="s">
        <v>16</v>
      </c>
      <c r="I158" s="12">
        <v>632580</v>
      </c>
      <c r="J158" s="12">
        <v>632580</v>
      </c>
      <c r="K158" s="24">
        <f t="shared" si="42"/>
        <v>100</v>
      </c>
      <c r="L158" s="24">
        <f t="shared" si="43"/>
        <v>632.58000000000004</v>
      </c>
      <c r="M158" s="24">
        <f t="shared" si="44"/>
        <v>632.58000000000004</v>
      </c>
      <c r="N158" s="24">
        <f t="shared" si="52"/>
        <v>100</v>
      </c>
      <c r="O158" s="12" t="s">
        <v>16</v>
      </c>
      <c r="P158" s="12" t="s">
        <v>16</v>
      </c>
      <c r="Q158" s="12" t="s">
        <v>16</v>
      </c>
      <c r="R158" s="24">
        <f t="shared" si="45"/>
        <v>632.58000000000004</v>
      </c>
      <c r="S158" s="24">
        <f t="shared" si="46"/>
        <v>632.58000000000004</v>
      </c>
      <c r="T158" s="24">
        <f t="shared" si="51"/>
        <v>100</v>
      </c>
      <c r="U158" s="4"/>
    </row>
    <row r="159" spans="1:21" x14ac:dyDescent="0.25">
      <c r="A159" s="17" t="s">
        <v>349</v>
      </c>
      <c r="B159" s="82" t="s">
        <v>815</v>
      </c>
      <c r="C159" s="12">
        <v>125953625.98999999</v>
      </c>
      <c r="D159" s="12">
        <v>67920303.590000004</v>
      </c>
      <c r="E159" s="24">
        <f t="shared" si="41"/>
        <v>53.924849766049995</v>
      </c>
      <c r="F159" s="12">
        <v>2409414.89</v>
      </c>
      <c r="G159" s="12">
        <v>1903811.79</v>
      </c>
      <c r="H159" s="24">
        <f>G159/F159*100</f>
        <v>79.015523557256671</v>
      </c>
      <c r="I159" s="12">
        <v>125661625.98999999</v>
      </c>
      <c r="J159" s="12">
        <v>67800343.290000007</v>
      </c>
      <c r="K159" s="24">
        <f t="shared" si="42"/>
        <v>53.954692019817955</v>
      </c>
      <c r="L159" s="24">
        <f t="shared" si="43"/>
        <v>125953.62599</v>
      </c>
      <c r="M159" s="24">
        <f t="shared" si="44"/>
        <v>67920.30359000001</v>
      </c>
      <c r="N159" s="24">
        <f t="shared" si="52"/>
        <v>53.924849766049995</v>
      </c>
      <c r="O159" s="24">
        <f>F159/1000</f>
        <v>2409.41489</v>
      </c>
      <c r="P159" s="24">
        <f>G159/1000</f>
        <v>1903.81179</v>
      </c>
      <c r="Q159" s="24">
        <f>P159/O159*100</f>
        <v>79.015523557256671</v>
      </c>
      <c r="R159" s="24">
        <f t="shared" si="45"/>
        <v>125661.62599</v>
      </c>
      <c r="S159" s="24">
        <f t="shared" si="46"/>
        <v>67800.343290000004</v>
      </c>
      <c r="T159" s="24">
        <f t="shared" si="51"/>
        <v>53.954692019817955</v>
      </c>
      <c r="U159" s="4"/>
    </row>
    <row r="160" spans="1:21" ht="23.25" x14ac:dyDescent="0.25">
      <c r="A160" s="17" t="s">
        <v>350</v>
      </c>
      <c r="B160" s="82" t="s">
        <v>729</v>
      </c>
      <c r="C160" s="12">
        <v>1308914.8899999999</v>
      </c>
      <c r="D160" s="12">
        <v>1231276.0900000001</v>
      </c>
      <c r="E160" s="24">
        <f t="shared" si="41"/>
        <v>94.068460784337177</v>
      </c>
      <c r="F160" s="12" t="s">
        <v>16</v>
      </c>
      <c r="G160" s="12" t="s">
        <v>16</v>
      </c>
      <c r="H160" s="12" t="s">
        <v>16</v>
      </c>
      <c r="I160" s="12" t="s">
        <v>16</v>
      </c>
      <c r="J160" s="12" t="s">
        <v>16</v>
      </c>
      <c r="K160" s="12" t="s">
        <v>16</v>
      </c>
      <c r="L160" s="24">
        <f t="shared" si="43"/>
        <v>1308.9148899999998</v>
      </c>
      <c r="M160" s="24">
        <f t="shared" si="44"/>
        <v>1231.2760900000001</v>
      </c>
      <c r="N160" s="24">
        <f t="shared" si="52"/>
        <v>94.068460784337191</v>
      </c>
      <c r="O160" s="12" t="s">
        <v>16</v>
      </c>
      <c r="P160" s="12" t="s">
        <v>16</v>
      </c>
      <c r="Q160" s="12" t="s">
        <v>16</v>
      </c>
      <c r="R160" s="12" t="s">
        <v>16</v>
      </c>
      <c r="S160" s="12" t="s">
        <v>16</v>
      </c>
      <c r="T160" s="12" t="s">
        <v>16</v>
      </c>
      <c r="U160" s="4"/>
    </row>
    <row r="161" spans="1:21" ht="23.25" x14ac:dyDescent="0.25">
      <c r="A161" s="17" t="s">
        <v>351</v>
      </c>
      <c r="B161" s="82" t="s">
        <v>730</v>
      </c>
      <c r="C161" s="12">
        <v>1308914.8899999999</v>
      </c>
      <c r="D161" s="12">
        <v>1231276.0900000001</v>
      </c>
      <c r="E161" s="24">
        <f t="shared" si="41"/>
        <v>94.068460784337177</v>
      </c>
      <c r="F161" s="12" t="s">
        <v>16</v>
      </c>
      <c r="G161" s="12" t="s">
        <v>16</v>
      </c>
      <c r="H161" s="12" t="s">
        <v>16</v>
      </c>
      <c r="I161" s="12" t="s">
        <v>16</v>
      </c>
      <c r="J161" s="12" t="s">
        <v>16</v>
      </c>
      <c r="K161" s="12" t="s">
        <v>16</v>
      </c>
      <c r="L161" s="24">
        <f t="shared" si="43"/>
        <v>1308.9148899999998</v>
      </c>
      <c r="M161" s="24">
        <f t="shared" si="44"/>
        <v>1231.2760900000001</v>
      </c>
      <c r="N161" s="24">
        <f t="shared" si="52"/>
        <v>94.068460784337191</v>
      </c>
      <c r="O161" s="12" t="s">
        <v>16</v>
      </c>
      <c r="P161" s="12" t="s">
        <v>16</v>
      </c>
      <c r="Q161" s="12" t="s">
        <v>16</v>
      </c>
      <c r="R161" s="12" t="s">
        <v>16</v>
      </c>
      <c r="S161" s="12" t="s">
        <v>16</v>
      </c>
      <c r="T161" s="12" t="s">
        <v>16</v>
      </c>
      <c r="U161" s="4"/>
    </row>
    <row r="162" spans="1:21" ht="23.25" x14ac:dyDescent="0.25">
      <c r="A162" s="17" t="s">
        <v>352</v>
      </c>
      <c r="B162" s="82" t="s">
        <v>809</v>
      </c>
      <c r="C162" s="12">
        <v>485000</v>
      </c>
      <c r="D162" s="12">
        <v>485000</v>
      </c>
      <c r="E162" s="24">
        <f t="shared" si="41"/>
        <v>100</v>
      </c>
      <c r="F162" s="12" t="s">
        <v>16</v>
      </c>
      <c r="G162" s="12" t="s">
        <v>16</v>
      </c>
      <c r="H162" s="12" t="s">
        <v>16</v>
      </c>
      <c r="I162" s="12" t="s">
        <v>16</v>
      </c>
      <c r="J162" s="12" t="s">
        <v>16</v>
      </c>
      <c r="K162" s="12" t="s">
        <v>16</v>
      </c>
      <c r="L162" s="24">
        <f t="shared" si="43"/>
        <v>485</v>
      </c>
      <c r="M162" s="24">
        <f t="shared" si="44"/>
        <v>485</v>
      </c>
      <c r="N162" s="24">
        <f t="shared" si="52"/>
        <v>100</v>
      </c>
      <c r="O162" s="12" t="s">
        <v>16</v>
      </c>
      <c r="P162" s="12" t="s">
        <v>16</v>
      </c>
      <c r="Q162" s="12" t="s">
        <v>16</v>
      </c>
      <c r="R162" s="12" t="s">
        <v>16</v>
      </c>
      <c r="S162" s="12" t="s">
        <v>16</v>
      </c>
      <c r="T162" s="12" t="s">
        <v>16</v>
      </c>
      <c r="U162" s="4"/>
    </row>
    <row r="163" spans="1:21" x14ac:dyDescent="0.25">
      <c r="A163" s="17" t="s">
        <v>353</v>
      </c>
      <c r="B163" s="82" t="s">
        <v>731</v>
      </c>
      <c r="C163" s="12">
        <v>823914.89</v>
      </c>
      <c r="D163" s="12">
        <v>746276.09</v>
      </c>
      <c r="E163" s="24">
        <f t="shared" si="41"/>
        <v>90.576842226992639</v>
      </c>
      <c r="F163" s="12" t="s">
        <v>16</v>
      </c>
      <c r="G163" s="12" t="s">
        <v>16</v>
      </c>
      <c r="H163" s="12" t="s">
        <v>16</v>
      </c>
      <c r="I163" s="12" t="s">
        <v>16</v>
      </c>
      <c r="J163" s="12" t="s">
        <v>16</v>
      </c>
      <c r="K163" s="12" t="s">
        <v>16</v>
      </c>
      <c r="L163" s="24">
        <f t="shared" si="43"/>
        <v>823.91489000000001</v>
      </c>
      <c r="M163" s="24">
        <f t="shared" si="44"/>
        <v>746.27608999999995</v>
      </c>
      <c r="N163" s="24">
        <f t="shared" si="52"/>
        <v>90.576842226992639</v>
      </c>
      <c r="O163" s="12" t="s">
        <v>16</v>
      </c>
      <c r="P163" s="12" t="s">
        <v>16</v>
      </c>
      <c r="Q163" s="12" t="s">
        <v>16</v>
      </c>
      <c r="R163" s="12" t="s">
        <v>16</v>
      </c>
      <c r="S163" s="12" t="s">
        <v>16</v>
      </c>
      <c r="T163" s="12" t="s">
        <v>16</v>
      </c>
      <c r="U163" s="4"/>
    </row>
    <row r="164" spans="1:21" ht="23.25" x14ac:dyDescent="0.25">
      <c r="A164" s="17" t="s">
        <v>354</v>
      </c>
      <c r="B164" s="82" t="s">
        <v>758</v>
      </c>
      <c r="C164" s="12">
        <v>123480404</v>
      </c>
      <c r="D164" s="12">
        <v>65871320.399999999</v>
      </c>
      <c r="E164" s="24">
        <f t="shared" si="41"/>
        <v>53.345565989563816</v>
      </c>
      <c r="F164" s="12" t="s">
        <v>16</v>
      </c>
      <c r="G164" s="12" t="s">
        <v>16</v>
      </c>
      <c r="H164" s="12" t="s">
        <v>16</v>
      </c>
      <c r="I164" s="12">
        <v>122087904</v>
      </c>
      <c r="J164" s="12">
        <v>65078824.399999999</v>
      </c>
      <c r="K164" s="24">
        <f t="shared" si="42"/>
        <v>53.304891203636352</v>
      </c>
      <c r="L164" s="24">
        <f t="shared" si="43"/>
        <v>123480.40399999999</v>
      </c>
      <c r="M164" s="24">
        <f t="shared" si="44"/>
        <v>65871.320399999997</v>
      </c>
      <c r="N164" s="24">
        <f t="shared" si="52"/>
        <v>53.345565989563816</v>
      </c>
      <c r="O164" s="12" t="s">
        <v>16</v>
      </c>
      <c r="P164" s="12" t="s">
        <v>16</v>
      </c>
      <c r="Q164" s="12" t="s">
        <v>16</v>
      </c>
      <c r="R164" s="24">
        <f t="shared" si="45"/>
        <v>122087.90399999999</v>
      </c>
      <c r="S164" s="24">
        <f t="shared" si="46"/>
        <v>65078.824399999998</v>
      </c>
      <c r="T164" s="24">
        <f t="shared" ref="T164:T171" si="53">S164/R164*100</f>
        <v>53.304891203636359</v>
      </c>
      <c r="U164" s="4"/>
    </row>
    <row r="165" spans="1:21" x14ac:dyDescent="0.25">
      <c r="A165" s="17" t="s">
        <v>355</v>
      </c>
      <c r="B165" s="82" t="s">
        <v>757</v>
      </c>
      <c r="C165" s="12">
        <v>123480404</v>
      </c>
      <c r="D165" s="12">
        <v>65871320.399999999</v>
      </c>
      <c r="E165" s="24">
        <f t="shared" si="41"/>
        <v>53.345565989563816</v>
      </c>
      <c r="F165" s="12" t="s">
        <v>16</v>
      </c>
      <c r="G165" s="12" t="s">
        <v>16</v>
      </c>
      <c r="H165" s="12" t="s">
        <v>16</v>
      </c>
      <c r="I165" s="12">
        <v>122087904</v>
      </c>
      <c r="J165" s="12">
        <v>65078824.399999999</v>
      </c>
      <c r="K165" s="24">
        <f t="shared" si="42"/>
        <v>53.304891203636352</v>
      </c>
      <c r="L165" s="24">
        <f t="shared" si="43"/>
        <v>123480.40399999999</v>
      </c>
      <c r="M165" s="24">
        <f t="shared" si="44"/>
        <v>65871.320399999997</v>
      </c>
      <c r="N165" s="24">
        <f t="shared" si="52"/>
        <v>53.345565989563816</v>
      </c>
      <c r="O165" s="12" t="s">
        <v>16</v>
      </c>
      <c r="P165" s="12" t="s">
        <v>16</v>
      </c>
      <c r="Q165" s="12" t="s">
        <v>16</v>
      </c>
      <c r="R165" s="24">
        <f t="shared" si="45"/>
        <v>122087.90399999999</v>
      </c>
      <c r="S165" s="24">
        <f t="shared" si="46"/>
        <v>65078.824399999998</v>
      </c>
      <c r="T165" s="24">
        <f t="shared" si="53"/>
        <v>53.304891203636359</v>
      </c>
      <c r="U165" s="4"/>
    </row>
    <row r="166" spans="1:21" ht="34.5" x14ac:dyDescent="0.25">
      <c r="A166" s="17" t="s">
        <v>356</v>
      </c>
      <c r="B166" s="82" t="s">
        <v>796</v>
      </c>
      <c r="C166" s="12">
        <v>123480404</v>
      </c>
      <c r="D166" s="12">
        <v>65871320.399999999</v>
      </c>
      <c r="E166" s="24">
        <f t="shared" si="41"/>
        <v>53.345565989563816</v>
      </c>
      <c r="F166" s="12" t="s">
        <v>16</v>
      </c>
      <c r="G166" s="12" t="s">
        <v>16</v>
      </c>
      <c r="H166" s="12" t="s">
        <v>16</v>
      </c>
      <c r="I166" s="12">
        <v>122087904</v>
      </c>
      <c r="J166" s="12">
        <v>65078824.399999999</v>
      </c>
      <c r="K166" s="24">
        <f t="shared" si="42"/>
        <v>53.304891203636352</v>
      </c>
      <c r="L166" s="24">
        <f t="shared" si="43"/>
        <v>123480.40399999999</v>
      </c>
      <c r="M166" s="24">
        <f t="shared" si="44"/>
        <v>65871.320399999997</v>
      </c>
      <c r="N166" s="24">
        <f t="shared" si="52"/>
        <v>53.345565989563816</v>
      </c>
      <c r="O166" s="12" t="s">
        <v>16</v>
      </c>
      <c r="P166" s="12" t="s">
        <v>16</v>
      </c>
      <c r="Q166" s="12" t="s">
        <v>16</v>
      </c>
      <c r="R166" s="24">
        <f t="shared" si="45"/>
        <v>122087.90399999999</v>
      </c>
      <c r="S166" s="24">
        <f t="shared" si="46"/>
        <v>65078.824399999998</v>
      </c>
      <c r="T166" s="24">
        <f t="shared" si="53"/>
        <v>53.304891203636359</v>
      </c>
      <c r="U166" s="4"/>
    </row>
    <row r="167" spans="1:21" x14ac:dyDescent="0.25">
      <c r="A167" s="17" t="s">
        <v>357</v>
      </c>
      <c r="B167" s="82" t="s">
        <v>735</v>
      </c>
      <c r="C167" s="12" t="s">
        <v>16</v>
      </c>
      <c r="D167" s="12" t="s">
        <v>16</v>
      </c>
      <c r="E167" s="12" t="s">
        <v>16</v>
      </c>
      <c r="F167" s="12">
        <v>2409414.89</v>
      </c>
      <c r="G167" s="12">
        <v>1903811.79</v>
      </c>
      <c r="H167" s="24">
        <f t="shared" ref="H167:H168" si="54">G167/F167*100</f>
        <v>79.015523557256671</v>
      </c>
      <c r="I167" s="12">
        <v>2409414.89</v>
      </c>
      <c r="J167" s="12">
        <v>1903811.79</v>
      </c>
      <c r="K167" s="24">
        <f t="shared" si="42"/>
        <v>79.015523557256671</v>
      </c>
      <c r="L167" s="12" t="s">
        <v>16</v>
      </c>
      <c r="M167" s="12" t="s">
        <v>16</v>
      </c>
      <c r="N167" s="12" t="s">
        <v>16</v>
      </c>
      <c r="O167" s="24">
        <f t="shared" ref="O167:O168" si="55">F167/1000</f>
        <v>2409.41489</v>
      </c>
      <c r="P167" s="24">
        <f t="shared" ref="P167:P168" si="56">G167/1000</f>
        <v>1903.81179</v>
      </c>
      <c r="Q167" s="24">
        <f t="shared" ref="Q167:Q168" si="57">P167/O167*100</f>
        <v>79.015523557256671</v>
      </c>
      <c r="R167" s="24">
        <f t="shared" si="45"/>
        <v>2409.41489</v>
      </c>
      <c r="S167" s="24">
        <f t="shared" si="46"/>
        <v>1903.81179</v>
      </c>
      <c r="T167" s="24">
        <f t="shared" si="53"/>
        <v>79.015523557256671</v>
      </c>
      <c r="U167" s="4"/>
    </row>
    <row r="168" spans="1:21" x14ac:dyDescent="0.25">
      <c r="A168" s="17" t="s">
        <v>358</v>
      </c>
      <c r="B168" s="82" t="s">
        <v>687</v>
      </c>
      <c r="C168" s="12" t="s">
        <v>16</v>
      </c>
      <c r="D168" s="12" t="s">
        <v>16</v>
      </c>
      <c r="E168" s="12" t="s">
        <v>16</v>
      </c>
      <c r="F168" s="12">
        <v>2409414.89</v>
      </c>
      <c r="G168" s="12">
        <v>1903811.79</v>
      </c>
      <c r="H168" s="24">
        <f t="shared" si="54"/>
        <v>79.015523557256671</v>
      </c>
      <c r="I168" s="12">
        <v>2409414.89</v>
      </c>
      <c r="J168" s="12">
        <v>1903811.79</v>
      </c>
      <c r="K168" s="24">
        <f t="shared" si="42"/>
        <v>79.015523557256671</v>
      </c>
      <c r="L168" s="12" t="s">
        <v>16</v>
      </c>
      <c r="M168" s="12" t="s">
        <v>16</v>
      </c>
      <c r="N168" s="12" t="s">
        <v>16</v>
      </c>
      <c r="O168" s="24">
        <f t="shared" si="55"/>
        <v>2409.41489</v>
      </c>
      <c r="P168" s="24">
        <f t="shared" si="56"/>
        <v>1903.81179</v>
      </c>
      <c r="Q168" s="24">
        <f t="shared" si="57"/>
        <v>79.015523557256671</v>
      </c>
      <c r="R168" s="24">
        <f t="shared" si="45"/>
        <v>2409.41489</v>
      </c>
      <c r="S168" s="24">
        <f t="shared" si="46"/>
        <v>1903.81179</v>
      </c>
      <c r="T168" s="24">
        <f t="shared" si="53"/>
        <v>79.015523557256671</v>
      </c>
      <c r="U168" s="4"/>
    </row>
    <row r="169" spans="1:21" x14ac:dyDescent="0.25">
      <c r="A169" s="17" t="s">
        <v>359</v>
      </c>
      <c r="B169" s="82" t="s">
        <v>733</v>
      </c>
      <c r="C169" s="12">
        <v>1164307.1000000001</v>
      </c>
      <c r="D169" s="12">
        <v>817707.1</v>
      </c>
      <c r="E169" s="24">
        <f t="shared" si="41"/>
        <v>70.231221642468725</v>
      </c>
      <c r="F169" s="12" t="s">
        <v>16</v>
      </c>
      <c r="G169" s="12" t="s">
        <v>16</v>
      </c>
      <c r="H169" s="12" t="s">
        <v>16</v>
      </c>
      <c r="I169" s="12">
        <v>1164307.1000000001</v>
      </c>
      <c r="J169" s="12">
        <v>817707.1</v>
      </c>
      <c r="K169" s="24">
        <f t="shared" si="42"/>
        <v>70.231221642468725</v>
      </c>
      <c r="L169" s="24">
        <f t="shared" si="43"/>
        <v>1164.3071</v>
      </c>
      <c r="M169" s="24">
        <f t="shared" si="44"/>
        <v>817.70709999999997</v>
      </c>
      <c r="N169" s="24">
        <f t="shared" ref="N169:N183" si="58">M169/L169*100</f>
        <v>70.231221642468725</v>
      </c>
      <c r="O169" s="12" t="s">
        <v>16</v>
      </c>
      <c r="P169" s="12" t="s">
        <v>16</v>
      </c>
      <c r="Q169" s="12" t="s">
        <v>16</v>
      </c>
      <c r="R169" s="24">
        <f t="shared" si="45"/>
        <v>1164.3071</v>
      </c>
      <c r="S169" s="24">
        <f t="shared" si="46"/>
        <v>817.70709999999997</v>
      </c>
      <c r="T169" s="24">
        <f t="shared" si="53"/>
        <v>70.231221642468725</v>
      </c>
      <c r="U169" s="4"/>
    </row>
    <row r="170" spans="1:21" ht="34.5" x14ac:dyDescent="0.25">
      <c r="A170" s="17" t="s">
        <v>360</v>
      </c>
      <c r="B170" s="82" t="s">
        <v>816</v>
      </c>
      <c r="C170" s="12">
        <v>1164307.1000000001</v>
      </c>
      <c r="D170" s="12">
        <v>817707.1</v>
      </c>
      <c r="E170" s="24">
        <f t="shared" si="41"/>
        <v>70.231221642468725</v>
      </c>
      <c r="F170" s="12" t="s">
        <v>16</v>
      </c>
      <c r="G170" s="12" t="s">
        <v>16</v>
      </c>
      <c r="H170" s="12" t="s">
        <v>16</v>
      </c>
      <c r="I170" s="12">
        <v>1164307.1000000001</v>
      </c>
      <c r="J170" s="12">
        <v>817707.1</v>
      </c>
      <c r="K170" s="24">
        <f t="shared" si="42"/>
        <v>70.231221642468725</v>
      </c>
      <c r="L170" s="24">
        <f t="shared" si="43"/>
        <v>1164.3071</v>
      </c>
      <c r="M170" s="24">
        <f t="shared" si="44"/>
        <v>817.70709999999997</v>
      </c>
      <c r="N170" s="24">
        <f t="shared" si="58"/>
        <v>70.231221642468725</v>
      </c>
      <c r="O170" s="12" t="s">
        <v>16</v>
      </c>
      <c r="P170" s="12" t="s">
        <v>16</v>
      </c>
      <c r="Q170" s="12" t="s">
        <v>16</v>
      </c>
      <c r="R170" s="24">
        <f t="shared" si="45"/>
        <v>1164.3071</v>
      </c>
      <c r="S170" s="24">
        <f t="shared" si="46"/>
        <v>817.70709999999997</v>
      </c>
      <c r="T170" s="24">
        <f t="shared" si="53"/>
        <v>70.231221642468725</v>
      </c>
      <c r="U170" s="4"/>
    </row>
    <row r="171" spans="1:21" ht="45.75" x14ac:dyDescent="0.25">
      <c r="A171" s="17" t="s">
        <v>361</v>
      </c>
      <c r="B171" s="82" t="s">
        <v>817</v>
      </c>
      <c r="C171" s="12">
        <v>1164307.1000000001</v>
      </c>
      <c r="D171" s="12">
        <v>817707.1</v>
      </c>
      <c r="E171" s="24">
        <f t="shared" si="41"/>
        <v>70.231221642468725</v>
      </c>
      <c r="F171" s="12" t="s">
        <v>16</v>
      </c>
      <c r="G171" s="12" t="s">
        <v>16</v>
      </c>
      <c r="H171" s="12" t="s">
        <v>16</v>
      </c>
      <c r="I171" s="12">
        <v>1164307.1000000001</v>
      </c>
      <c r="J171" s="12">
        <v>817707.1</v>
      </c>
      <c r="K171" s="24">
        <f t="shared" si="42"/>
        <v>70.231221642468725</v>
      </c>
      <c r="L171" s="24">
        <f t="shared" si="43"/>
        <v>1164.3071</v>
      </c>
      <c r="M171" s="24">
        <f t="shared" si="44"/>
        <v>817.70709999999997</v>
      </c>
      <c r="N171" s="24">
        <f t="shared" si="58"/>
        <v>70.231221642468725</v>
      </c>
      <c r="O171" s="12" t="s">
        <v>16</v>
      </c>
      <c r="P171" s="12" t="s">
        <v>16</v>
      </c>
      <c r="Q171" s="12" t="s">
        <v>16</v>
      </c>
      <c r="R171" s="24">
        <f t="shared" si="45"/>
        <v>1164.3071</v>
      </c>
      <c r="S171" s="24">
        <f t="shared" si="46"/>
        <v>817.70709999999997</v>
      </c>
      <c r="T171" s="24">
        <f t="shared" si="53"/>
        <v>70.231221642468725</v>
      </c>
      <c r="U171" s="4"/>
    </row>
    <row r="172" spans="1:21" x14ac:dyDescent="0.25">
      <c r="A172" s="17" t="s">
        <v>362</v>
      </c>
      <c r="B172" s="82" t="s">
        <v>818</v>
      </c>
      <c r="C172" s="12">
        <v>25731852.239999998</v>
      </c>
      <c r="D172" s="12">
        <v>18195860.609999999</v>
      </c>
      <c r="E172" s="24">
        <f t="shared" si="41"/>
        <v>70.71337282791734</v>
      </c>
      <c r="F172" s="12" t="s">
        <v>16</v>
      </c>
      <c r="G172" s="12" t="s">
        <v>16</v>
      </c>
      <c r="H172" s="12" t="s">
        <v>16</v>
      </c>
      <c r="I172" s="12" t="s">
        <v>16</v>
      </c>
      <c r="J172" s="12" t="s">
        <v>16</v>
      </c>
      <c r="K172" s="12" t="s">
        <v>16</v>
      </c>
      <c r="L172" s="24">
        <f t="shared" si="43"/>
        <v>25731.85224</v>
      </c>
      <c r="M172" s="24">
        <f t="shared" si="44"/>
        <v>18195.86061</v>
      </c>
      <c r="N172" s="24">
        <f t="shared" si="58"/>
        <v>70.71337282791734</v>
      </c>
      <c r="O172" s="12" t="s">
        <v>16</v>
      </c>
      <c r="P172" s="12" t="s">
        <v>16</v>
      </c>
      <c r="Q172" s="12" t="s">
        <v>16</v>
      </c>
      <c r="R172" s="12" t="s">
        <v>16</v>
      </c>
      <c r="S172" s="12" t="s">
        <v>16</v>
      </c>
      <c r="T172" s="12" t="s">
        <v>16</v>
      </c>
      <c r="U172" s="4"/>
    </row>
    <row r="173" spans="1:21" ht="23.25" x14ac:dyDescent="0.25">
      <c r="A173" s="17" t="s">
        <v>363</v>
      </c>
      <c r="B173" s="82" t="s">
        <v>729</v>
      </c>
      <c r="C173" s="12">
        <v>25616152.239999998</v>
      </c>
      <c r="D173" s="12">
        <v>18087358.609999999</v>
      </c>
      <c r="E173" s="24">
        <f t="shared" si="41"/>
        <v>70.609193920062381</v>
      </c>
      <c r="F173" s="12" t="s">
        <v>16</v>
      </c>
      <c r="G173" s="12" t="s">
        <v>16</v>
      </c>
      <c r="H173" s="12" t="s">
        <v>16</v>
      </c>
      <c r="I173" s="12" t="s">
        <v>16</v>
      </c>
      <c r="J173" s="12" t="s">
        <v>16</v>
      </c>
      <c r="K173" s="12" t="s">
        <v>16</v>
      </c>
      <c r="L173" s="24">
        <f t="shared" si="43"/>
        <v>25616.152239999999</v>
      </c>
      <c r="M173" s="24">
        <f t="shared" si="44"/>
        <v>18087.358609999999</v>
      </c>
      <c r="N173" s="24">
        <f t="shared" si="58"/>
        <v>70.609193920062367</v>
      </c>
      <c r="O173" s="12" t="s">
        <v>16</v>
      </c>
      <c r="P173" s="12" t="s">
        <v>16</v>
      </c>
      <c r="Q173" s="12" t="s">
        <v>16</v>
      </c>
      <c r="R173" s="12" t="s">
        <v>16</v>
      </c>
      <c r="S173" s="12" t="s">
        <v>16</v>
      </c>
      <c r="T173" s="12" t="s">
        <v>16</v>
      </c>
      <c r="U173" s="4"/>
    </row>
    <row r="174" spans="1:21" ht="23.25" x14ac:dyDescent="0.25">
      <c r="A174" s="17" t="s">
        <v>364</v>
      </c>
      <c r="B174" s="82" t="s">
        <v>730</v>
      </c>
      <c r="C174" s="12">
        <v>25616152.239999998</v>
      </c>
      <c r="D174" s="12">
        <v>18087358.609999999</v>
      </c>
      <c r="E174" s="24">
        <f t="shared" si="41"/>
        <v>70.609193920062381</v>
      </c>
      <c r="F174" s="12" t="s">
        <v>16</v>
      </c>
      <c r="G174" s="12" t="s">
        <v>16</v>
      </c>
      <c r="H174" s="12" t="s">
        <v>16</v>
      </c>
      <c r="I174" s="12" t="s">
        <v>16</v>
      </c>
      <c r="J174" s="12" t="s">
        <v>16</v>
      </c>
      <c r="K174" s="12" t="s">
        <v>16</v>
      </c>
      <c r="L174" s="24">
        <f t="shared" si="43"/>
        <v>25616.152239999999</v>
      </c>
      <c r="M174" s="24">
        <f t="shared" si="44"/>
        <v>18087.358609999999</v>
      </c>
      <c r="N174" s="24">
        <f t="shared" si="58"/>
        <v>70.609193920062367</v>
      </c>
      <c r="O174" s="12" t="s">
        <v>16</v>
      </c>
      <c r="P174" s="12" t="s">
        <v>16</v>
      </c>
      <c r="Q174" s="12" t="s">
        <v>16</v>
      </c>
      <c r="R174" s="12" t="s">
        <v>16</v>
      </c>
      <c r="S174" s="12" t="s">
        <v>16</v>
      </c>
      <c r="T174" s="12" t="s">
        <v>16</v>
      </c>
      <c r="U174" s="4"/>
    </row>
    <row r="175" spans="1:21" x14ac:dyDescent="0.25">
      <c r="A175" s="17" t="s">
        <v>365</v>
      </c>
      <c r="B175" s="82" t="s">
        <v>731</v>
      </c>
      <c r="C175" s="12">
        <v>21857752.239999998</v>
      </c>
      <c r="D175" s="12">
        <v>16029848.16</v>
      </c>
      <c r="E175" s="24">
        <f t="shared" si="41"/>
        <v>73.337129929879751</v>
      </c>
      <c r="F175" s="12" t="s">
        <v>16</v>
      </c>
      <c r="G175" s="12" t="s">
        <v>16</v>
      </c>
      <c r="H175" s="12" t="s">
        <v>16</v>
      </c>
      <c r="I175" s="12" t="s">
        <v>16</v>
      </c>
      <c r="J175" s="12" t="s">
        <v>16</v>
      </c>
      <c r="K175" s="12" t="s">
        <v>16</v>
      </c>
      <c r="L175" s="24">
        <f t="shared" si="43"/>
        <v>21857.752239999998</v>
      </c>
      <c r="M175" s="24">
        <f t="shared" si="44"/>
        <v>16029.84816</v>
      </c>
      <c r="N175" s="24">
        <f t="shared" si="58"/>
        <v>73.337129929879751</v>
      </c>
      <c r="O175" s="12" t="s">
        <v>16</v>
      </c>
      <c r="P175" s="12" t="s">
        <v>16</v>
      </c>
      <c r="Q175" s="12" t="s">
        <v>16</v>
      </c>
      <c r="R175" s="12" t="s">
        <v>16</v>
      </c>
      <c r="S175" s="12" t="s">
        <v>16</v>
      </c>
      <c r="T175" s="12" t="s">
        <v>16</v>
      </c>
      <c r="U175" s="4"/>
    </row>
    <row r="176" spans="1:21" x14ac:dyDescent="0.25">
      <c r="A176" s="17" t="s">
        <v>366</v>
      </c>
      <c r="B176" s="82" t="s">
        <v>732</v>
      </c>
      <c r="C176" s="12">
        <v>3758400</v>
      </c>
      <c r="D176" s="12">
        <v>2057510.45</v>
      </c>
      <c r="E176" s="24">
        <f t="shared" si="41"/>
        <v>54.744318060876971</v>
      </c>
      <c r="F176" s="12" t="s">
        <v>16</v>
      </c>
      <c r="G176" s="12" t="s">
        <v>16</v>
      </c>
      <c r="H176" s="12" t="s">
        <v>16</v>
      </c>
      <c r="I176" s="12" t="s">
        <v>16</v>
      </c>
      <c r="J176" s="12" t="s">
        <v>16</v>
      </c>
      <c r="K176" s="12" t="s">
        <v>16</v>
      </c>
      <c r="L176" s="24">
        <f t="shared" si="43"/>
        <v>3758.4</v>
      </c>
      <c r="M176" s="24">
        <f t="shared" si="44"/>
        <v>2057.5104499999998</v>
      </c>
      <c r="N176" s="24">
        <f t="shared" si="58"/>
        <v>54.744318060876964</v>
      </c>
      <c r="O176" s="12" t="s">
        <v>16</v>
      </c>
      <c r="P176" s="12" t="s">
        <v>16</v>
      </c>
      <c r="Q176" s="12" t="s">
        <v>16</v>
      </c>
      <c r="R176" s="12" t="s">
        <v>16</v>
      </c>
      <c r="S176" s="12" t="s">
        <v>16</v>
      </c>
      <c r="T176" s="12" t="s">
        <v>16</v>
      </c>
      <c r="U176" s="4"/>
    </row>
    <row r="177" spans="1:21" x14ac:dyDescent="0.25">
      <c r="A177" s="17" t="s">
        <v>367</v>
      </c>
      <c r="B177" s="82" t="s">
        <v>733</v>
      </c>
      <c r="C177" s="12">
        <v>115700</v>
      </c>
      <c r="D177" s="12">
        <v>108502</v>
      </c>
      <c r="E177" s="24">
        <f t="shared" si="41"/>
        <v>93.778738115816765</v>
      </c>
      <c r="F177" s="12" t="s">
        <v>16</v>
      </c>
      <c r="G177" s="12" t="s">
        <v>16</v>
      </c>
      <c r="H177" s="12" t="s">
        <v>16</v>
      </c>
      <c r="I177" s="12" t="s">
        <v>16</v>
      </c>
      <c r="J177" s="12" t="s">
        <v>16</v>
      </c>
      <c r="K177" s="12" t="s">
        <v>16</v>
      </c>
      <c r="L177" s="24">
        <f t="shared" si="43"/>
        <v>115.7</v>
      </c>
      <c r="M177" s="24">
        <f t="shared" si="44"/>
        <v>108.502</v>
      </c>
      <c r="N177" s="24">
        <f t="shared" si="58"/>
        <v>93.778738115816765</v>
      </c>
      <c r="O177" s="12" t="s">
        <v>16</v>
      </c>
      <c r="P177" s="12" t="s">
        <v>16</v>
      </c>
      <c r="Q177" s="12" t="s">
        <v>16</v>
      </c>
      <c r="R177" s="12" t="s">
        <v>16</v>
      </c>
      <c r="S177" s="12" t="s">
        <v>16</v>
      </c>
      <c r="T177" s="12" t="s">
        <v>16</v>
      </c>
      <c r="U177" s="4"/>
    </row>
    <row r="178" spans="1:21" x14ac:dyDescent="0.25">
      <c r="A178" s="17" t="s">
        <v>368</v>
      </c>
      <c r="B178" s="82" t="s">
        <v>819</v>
      </c>
      <c r="C178" s="12">
        <v>115700</v>
      </c>
      <c r="D178" s="12">
        <v>108502</v>
      </c>
      <c r="E178" s="24">
        <f t="shared" si="41"/>
        <v>93.778738115816765</v>
      </c>
      <c r="F178" s="12" t="s">
        <v>16</v>
      </c>
      <c r="G178" s="12" t="s">
        <v>16</v>
      </c>
      <c r="H178" s="12" t="s">
        <v>16</v>
      </c>
      <c r="I178" s="12" t="s">
        <v>16</v>
      </c>
      <c r="J178" s="12" t="s">
        <v>16</v>
      </c>
      <c r="K178" s="12" t="s">
        <v>16</v>
      </c>
      <c r="L178" s="24">
        <f t="shared" si="43"/>
        <v>115.7</v>
      </c>
      <c r="M178" s="24">
        <f t="shared" si="44"/>
        <v>108.502</v>
      </c>
      <c r="N178" s="24">
        <f t="shared" si="58"/>
        <v>93.778738115816765</v>
      </c>
      <c r="O178" s="12" t="s">
        <v>16</v>
      </c>
      <c r="P178" s="12" t="s">
        <v>16</v>
      </c>
      <c r="Q178" s="12" t="s">
        <v>16</v>
      </c>
      <c r="R178" s="12" t="s">
        <v>16</v>
      </c>
      <c r="S178" s="12" t="s">
        <v>16</v>
      </c>
      <c r="T178" s="12" t="s">
        <v>16</v>
      </c>
      <c r="U178" s="4"/>
    </row>
    <row r="179" spans="1:21" ht="23.25" x14ac:dyDescent="0.25">
      <c r="A179" s="17" t="s">
        <v>369</v>
      </c>
      <c r="B179" s="82" t="s">
        <v>820</v>
      </c>
      <c r="C179" s="12">
        <v>115700</v>
      </c>
      <c r="D179" s="12">
        <v>108502</v>
      </c>
      <c r="E179" s="24">
        <f t="shared" si="41"/>
        <v>93.778738115816765</v>
      </c>
      <c r="F179" s="12" t="s">
        <v>16</v>
      </c>
      <c r="G179" s="12" t="s">
        <v>16</v>
      </c>
      <c r="H179" s="12" t="s">
        <v>16</v>
      </c>
      <c r="I179" s="12" t="s">
        <v>16</v>
      </c>
      <c r="J179" s="12" t="s">
        <v>16</v>
      </c>
      <c r="K179" s="12" t="s">
        <v>16</v>
      </c>
      <c r="L179" s="24">
        <f t="shared" si="43"/>
        <v>115.7</v>
      </c>
      <c r="M179" s="24">
        <f t="shared" si="44"/>
        <v>108.502</v>
      </c>
      <c r="N179" s="24">
        <f t="shared" si="58"/>
        <v>93.778738115816765</v>
      </c>
      <c r="O179" s="12" t="s">
        <v>16</v>
      </c>
      <c r="P179" s="12" t="s">
        <v>16</v>
      </c>
      <c r="Q179" s="12" t="s">
        <v>16</v>
      </c>
      <c r="R179" s="12" t="s">
        <v>16</v>
      </c>
      <c r="S179" s="12" t="s">
        <v>16</v>
      </c>
      <c r="T179" s="12" t="s">
        <v>16</v>
      </c>
      <c r="U179" s="4"/>
    </row>
    <row r="180" spans="1:21" ht="23.25" x14ac:dyDescent="0.25">
      <c r="A180" s="17" t="s">
        <v>370</v>
      </c>
      <c r="B180" s="82" t="s">
        <v>821</v>
      </c>
      <c r="C180" s="12">
        <v>39484227.549999997</v>
      </c>
      <c r="D180" s="12">
        <v>27239100.75</v>
      </c>
      <c r="E180" s="24">
        <f t="shared" si="41"/>
        <v>68.987295535936099</v>
      </c>
      <c r="F180" s="12">
        <v>39484127.549999997</v>
      </c>
      <c r="G180" s="12">
        <v>27239100.75</v>
      </c>
      <c r="H180" s="24">
        <f>G180/F180*100</f>
        <v>68.987470257526311</v>
      </c>
      <c r="I180" s="12">
        <v>39484127.549999997</v>
      </c>
      <c r="J180" s="12">
        <v>27239100.75</v>
      </c>
      <c r="K180" s="24">
        <f t="shared" si="42"/>
        <v>68.987470257526311</v>
      </c>
      <c r="L180" s="24">
        <f t="shared" si="43"/>
        <v>39484.227549999996</v>
      </c>
      <c r="M180" s="24">
        <f t="shared" si="44"/>
        <v>27239.100750000001</v>
      </c>
      <c r="N180" s="24">
        <f t="shared" si="58"/>
        <v>68.987295535936113</v>
      </c>
      <c r="O180" s="24">
        <f>F180/1000</f>
        <v>39484.127549999997</v>
      </c>
      <c r="P180" s="24">
        <f>G180/1000</f>
        <v>27239.100750000001</v>
      </c>
      <c r="Q180" s="24">
        <f>P180/O180*100</f>
        <v>68.987470257526311</v>
      </c>
      <c r="R180" s="24">
        <f t="shared" si="45"/>
        <v>39484.127549999997</v>
      </c>
      <c r="S180" s="24">
        <f t="shared" si="46"/>
        <v>27239.100750000001</v>
      </c>
      <c r="T180" s="24">
        <f t="shared" ref="T180" si="59">S180/R180*100</f>
        <v>68.987470257526311</v>
      </c>
      <c r="U180" s="4"/>
    </row>
    <row r="181" spans="1:21" ht="23.25" x14ac:dyDescent="0.25">
      <c r="A181" s="17" t="s">
        <v>371</v>
      </c>
      <c r="B181" s="82" t="s">
        <v>758</v>
      </c>
      <c r="C181" s="12">
        <v>39484227.549999997</v>
      </c>
      <c r="D181" s="12">
        <v>27239100.75</v>
      </c>
      <c r="E181" s="24">
        <f t="shared" si="41"/>
        <v>68.987295535936099</v>
      </c>
      <c r="F181" s="12" t="s">
        <v>16</v>
      </c>
      <c r="G181" s="12" t="s">
        <v>16</v>
      </c>
      <c r="H181" s="12" t="s">
        <v>16</v>
      </c>
      <c r="I181" s="12" t="s">
        <v>16</v>
      </c>
      <c r="J181" s="12" t="s">
        <v>16</v>
      </c>
      <c r="K181" s="12" t="s">
        <v>16</v>
      </c>
      <c r="L181" s="24">
        <f t="shared" si="43"/>
        <v>39484.227549999996</v>
      </c>
      <c r="M181" s="24">
        <f t="shared" si="44"/>
        <v>27239.100750000001</v>
      </c>
      <c r="N181" s="24">
        <f t="shared" si="58"/>
        <v>68.987295535936113</v>
      </c>
      <c r="O181" s="12" t="s">
        <v>16</v>
      </c>
      <c r="P181" s="12" t="s">
        <v>16</v>
      </c>
      <c r="Q181" s="12" t="s">
        <v>16</v>
      </c>
      <c r="R181" s="12" t="s">
        <v>16</v>
      </c>
      <c r="S181" s="12" t="s">
        <v>16</v>
      </c>
      <c r="T181" s="12" t="s">
        <v>16</v>
      </c>
      <c r="U181" s="4"/>
    </row>
    <row r="182" spans="1:21" x14ac:dyDescent="0.25">
      <c r="A182" s="17" t="s">
        <v>372</v>
      </c>
      <c r="B182" s="82" t="s">
        <v>757</v>
      </c>
      <c r="C182" s="12">
        <v>39484227.549999997</v>
      </c>
      <c r="D182" s="12">
        <v>27239100.75</v>
      </c>
      <c r="E182" s="24">
        <f t="shared" si="41"/>
        <v>68.987295535936099</v>
      </c>
      <c r="F182" s="12" t="s">
        <v>16</v>
      </c>
      <c r="G182" s="12" t="s">
        <v>16</v>
      </c>
      <c r="H182" s="12" t="s">
        <v>16</v>
      </c>
      <c r="I182" s="12" t="s">
        <v>16</v>
      </c>
      <c r="J182" s="12" t="s">
        <v>16</v>
      </c>
      <c r="K182" s="12" t="s">
        <v>16</v>
      </c>
      <c r="L182" s="24">
        <f t="shared" si="43"/>
        <v>39484.227549999996</v>
      </c>
      <c r="M182" s="24">
        <f t="shared" si="44"/>
        <v>27239.100750000001</v>
      </c>
      <c r="N182" s="24">
        <f t="shared" si="58"/>
        <v>68.987295535936113</v>
      </c>
      <c r="O182" s="12" t="s">
        <v>16</v>
      </c>
      <c r="P182" s="12" t="s">
        <v>16</v>
      </c>
      <c r="Q182" s="12" t="s">
        <v>16</v>
      </c>
      <c r="R182" s="12" t="s">
        <v>16</v>
      </c>
      <c r="S182" s="12" t="s">
        <v>16</v>
      </c>
      <c r="T182" s="12" t="s">
        <v>16</v>
      </c>
      <c r="U182" s="4"/>
    </row>
    <row r="183" spans="1:21" ht="35.25" customHeight="1" x14ac:dyDescent="0.25">
      <c r="A183" s="17" t="s">
        <v>373</v>
      </c>
      <c r="B183" s="82" t="s">
        <v>796</v>
      </c>
      <c r="C183" s="12">
        <v>39484227.549999997</v>
      </c>
      <c r="D183" s="12">
        <v>27239100.75</v>
      </c>
      <c r="E183" s="24">
        <f t="shared" si="41"/>
        <v>68.987295535936099</v>
      </c>
      <c r="F183" s="12" t="s">
        <v>16</v>
      </c>
      <c r="G183" s="12" t="s">
        <v>16</v>
      </c>
      <c r="H183" s="12" t="s">
        <v>16</v>
      </c>
      <c r="I183" s="12" t="s">
        <v>16</v>
      </c>
      <c r="J183" s="12" t="s">
        <v>16</v>
      </c>
      <c r="K183" s="12" t="s">
        <v>16</v>
      </c>
      <c r="L183" s="24">
        <f t="shared" si="43"/>
        <v>39484.227549999996</v>
      </c>
      <c r="M183" s="24">
        <f t="shared" si="44"/>
        <v>27239.100750000001</v>
      </c>
      <c r="N183" s="24">
        <f t="shared" si="58"/>
        <v>68.987295535936113</v>
      </c>
      <c r="O183" s="12" t="s">
        <v>16</v>
      </c>
      <c r="P183" s="12" t="s">
        <v>16</v>
      </c>
      <c r="Q183" s="12" t="s">
        <v>16</v>
      </c>
      <c r="R183" s="12" t="s">
        <v>16</v>
      </c>
      <c r="S183" s="12" t="s">
        <v>16</v>
      </c>
      <c r="T183" s="12" t="s">
        <v>16</v>
      </c>
      <c r="U183" s="4"/>
    </row>
    <row r="184" spans="1:21" x14ac:dyDescent="0.25">
      <c r="A184" s="17" t="s">
        <v>374</v>
      </c>
      <c r="B184" s="82" t="s">
        <v>735</v>
      </c>
      <c r="C184" s="12" t="s">
        <v>16</v>
      </c>
      <c r="D184" s="12" t="s">
        <v>16</v>
      </c>
      <c r="E184" s="12" t="s">
        <v>16</v>
      </c>
      <c r="F184" s="12">
        <v>39484127.549999997</v>
      </c>
      <c r="G184" s="12">
        <v>27239100.75</v>
      </c>
      <c r="H184" s="24">
        <f t="shared" ref="H184:H185" si="60">G184/F184*100</f>
        <v>68.987470257526311</v>
      </c>
      <c r="I184" s="12">
        <v>39484127.549999997</v>
      </c>
      <c r="J184" s="12">
        <v>27239100.75</v>
      </c>
      <c r="K184" s="24">
        <f t="shared" si="42"/>
        <v>68.987470257526311</v>
      </c>
      <c r="L184" s="12" t="s">
        <v>16</v>
      </c>
      <c r="M184" s="12" t="s">
        <v>16</v>
      </c>
      <c r="N184" s="12" t="s">
        <v>16</v>
      </c>
      <c r="O184" s="24">
        <f t="shared" ref="O184:O185" si="61">F184/1000</f>
        <v>39484.127549999997</v>
      </c>
      <c r="P184" s="24">
        <f t="shared" ref="P184:P185" si="62">G184/1000</f>
        <v>27239.100750000001</v>
      </c>
      <c r="Q184" s="24">
        <f t="shared" ref="Q184:Q185" si="63">P184/O184*100</f>
        <v>68.987470257526311</v>
      </c>
      <c r="R184" s="24">
        <f t="shared" si="45"/>
        <v>39484.127549999997</v>
      </c>
      <c r="S184" s="24">
        <f t="shared" si="46"/>
        <v>27239.100750000001</v>
      </c>
      <c r="T184" s="24">
        <f t="shared" ref="T184:T208" si="64">S184/R184*100</f>
        <v>68.987470257526311</v>
      </c>
      <c r="U184" s="4"/>
    </row>
    <row r="185" spans="1:21" x14ac:dyDescent="0.25">
      <c r="A185" s="17" t="s">
        <v>375</v>
      </c>
      <c r="B185" s="82" t="s">
        <v>687</v>
      </c>
      <c r="C185" s="12" t="s">
        <v>16</v>
      </c>
      <c r="D185" s="12" t="s">
        <v>16</v>
      </c>
      <c r="E185" s="12" t="s">
        <v>16</v>
      </c>
      <c r="F185" s="12">
        <v>39484127.549999997</v>
      </c>
      <c r="G185" s="12">
        <v>27239100.75</v>
      </c>
      <c r="H185" s="24">
        <f t="shared" si="60"/>
        <v>68.987470257526311</v>
      </c>
      <c r="I185" s="12">
        <v>39484127.549999997</v>
      </c>
      <c r="J185" s="12">
        <v>27239100.75</v>
      </c>
      <c r="K185" s="24">
        <f t="shared" si="42"/>
        <v>68.987470257526311</v>
      </c>
      <c r="L185" s="12" t="s">
        <v>16</v>
      </c>
      <c r="M185" s="12" t="s">
        <v>16</v>
      </c>
      <c r="N185" s="12" t="s">
        <v>16</v>
      </c>
      <c r="O185" s="24">
        <f t="shared" si="61"/>
        <v>39484.127549999997</v>
      </c>
      <c r="P185" s="24">
        <f t="shared" si="62"/>
        <v>27239.100750000001</v>
      </c>
      <c r="Q185" s="24">
        <f t="shared" si="63"/>
        <v>68.987470257526311</v>
      </c>
      <c r="R185" s="24">
        <f t="shared" si="45"/>
        <v>39484.127549999997</v>
      </c>
      <c r="S185" s="24">
        <f t="shared" si="46"/>
        <v>27239.100750000001</v>
      </c>
      <c r="T185" s="24">
        <f t="shared" si="64"/>
        <v>68.987470257526311</v>
      </c>
      <c r="U185" s="4"/>
    </row>
    <row r="186" spans="1:21" x14ac:dyDescent="0.25">
      <c r="A186" s="17" t="s">
        <v>376</v>
      </c>
      <c r="B186" s="82" t="s">
        <v>822</v>
      </c>
      <c r="C186" s="12">
        <v>430000</v>
      </c>
      <c r="D186" s="12">
        <v>83700</v>
      </c>
      <c r="E186" s="24">
        <f t="shared" si="41"/>
        <v>19.465116279069765</v>
      </c>
      <c r="F186" s="12" t="s">
        <v>16</v>
      </c>
      <c r="G186" s="12" t="s">
        <v>16</v>
      </c>
      <c r="H186" s="12" t="s">
        <v>16</v>
      </c>
      <c r="I186" s="12">
        <v>430000</v>
      </c>
      <c r="J186" s="12">
        <v>83700</v>
      </c>
      <c r="K186" s="24">
        <f t="shared" si="42"/>
        <v>19.465116279069765</v>
      </c>
      <c r="L186" s="24">
        <f t="shared" si="43"/>
        <v>430</v>
      </c>
      <c r="M186" s="24">
        <f t="shared" si="44"/>
        <v>83.7</v>
      </c>
      <c r="N186" s="24">
        <f t="shared" ref="N186:N208" si="65">M186/L186*100</f>
        <v>19.465116279069768</v>
      </c>
      <c r="O186" s="12" t="s">
        <v>16</v>
      </c>
      <c r="P186" s="12" t="s">
        <v>16</v>
      </c>
      <c r="Q186" s="12" t="s">
        <v>16</v>
      </c>
      <c r="R186" s="24">
        <f t="shared" si="45"/>
        <v>430</v>
      </c>
      <c r="S186" s="24">
        <f t="shared" si="46"/>
        <v>83.7</v>
      </c>
      <c r="T186" s="24">
        <f t="shared" si="64"/>
        <v>19.465116279069768</v>
      </c>
      <c r="U186" s="4"/>
    </row>
    <row r="187" spans="1:21" ht="23.25" x14ac:dyDescent="0.25">
      <c r="A187" s="17" t="s">
        <v>377</v>
      </c>
      <c r="B187" s="82" t="s">
        <v>823</v>
      </c>
      <c r="C187" s="12">
        <v>430000</v>
      </c>
      <c r="D187" s="12">
        <v>83700</v>
      </c>
      <c r="E187" s="24">
        <f t="shared" si="41"/>
        <v>19.465116279069765</v>
      </c>
      <c r="F187" s="12" t="s">
        <v>16</v>
      </c>
      <c r="G187" s="12" t="s">
        <v>16</v>
      </c>
      <c r="H187" s="12" t="s">
        <v>16</v>
      </c>
      <c r="I187" s="12">
        <v>430000</v>
      </c>
      <c r="J187" s="12">
        <v>83700</v>
      </c>
      <c r="K187" s="24">
        <f t="shared" si="42"/>
        <v>19.465116279069765</v>
      </c>
      <c r="L187" s="24">
        <f t="shared" si="43"/>
        <v>430</v>
      </c>
      <c r="M187" s="24">
        <f t="shared" si="44"/>
        <v>83.7</v>
      </c>
      <c r="N187" s="24">
        <f t="shared" si="65"/>
        <v>19.465116279069768</v>
      </c>
      <c r="O187" s="12" t="s">
        <v>16</v>
      </c>
      <c r="P187" s="12" t="s">
        <v>16</v>
      </c>
      <c r="Q187" s="12" t="s">
        <v>16</v>
      </c>
      <c r="R187" s="24">
        <f t="shared" si="45"/>
        <v>430</v>
      </c>
      <c r="S187" s="24">
        <f t="shared" si="46"/>
        <v>83.7</v>
      </c>
      <c r="T187" s="24">
        <f t="shared" si="64"/>
        <v>19.465116279069768</v>
      </c>
      <c r="U187" s="4"/>
    </row>
    <row r="188" spans="1:21" ht="23.25" x14ac:dyDescent="0.25">
      <c r="A188" s="17" t="s">
        <v>378</v>
      </c>
      <c r="B188" s="82" t="s">
        <v>729</v>
      </c>
      <c r="C188" s="12">
        <v>430000</v>
      </c>
      <c r="D188" s="12">
        <v>83700</v>
      </c>
      <c r="E188" s="24">
        <f t="shared" si="41"/>
        <v>19.465116279069765</v>
      </c>
      <c r="F188" s="12" t="s">
        <v>16</v>
      </c>
      <c r="G188" s="12" t="s">
        <v>16</v>
      </c>
      <c r="H188" s="12" t="s">
        <v>16</v>
      </c>
      <c r="I188" s="12">
        <v>430000</v>
      </c>
      <c r="J188" s="12">
        <v>83700</v>
      </c>
      <c r="K188" s="24">
        <f t="shared" si="42"/>
        <v>19.465116279069765</v>
      </c>
      <c r="L188" s="24">
        <f t="shared" si="43"/>
        <v>430</v>
      </c>
      <c r="M188" s="24">
        <f t="shared" si="44"/>
        <v>83.7</v>
      </c>
      <c r="N188" s="24">
        <f t="shared" si="65"/>
        <v>19.465116279069768</v>
      </c>
      <c r="O188" s="12" t="s">
        <v>16</v>
      </c>
      <c r="P188" s="12" t="s">
        <v>16</v>
      </c>
      <c r="Q188" s="12" t="s">
        <v>16</v>
      </c>
      <c r="R188" s="24">
        <f t="shared" si="45"/>
        <v>430</v>
      </c>
      <c r="S188" s="24">
        <f t="shared" si="46"/>
        <v>83.7</v>
      </c>
      <c r="T188" s="24">
        <f t="shared" si="64"/>
        <v>19.465116279069768</v>
      </c>
      <c r="U188" s="4"/>
    </row>
    <row r="189" spans="1:21" ht="23.25" x14ac:dyDescent="0.25">
      <c r="A189" s="17" t="s">
        <v>379</v>
      </c>
      <c r="B189" s="82" t="s">
        <v>730</v>
      </c>
      <c r="C189" s="12">
        <v>430000</v>
      </c>
      <c r="D189" s="12">
        <v>83700</v>
      </c>
      <c r="E189" s="24">
        <f t="shared" si="41"/>
        <v>19.465116279069765</v>
      </c>
      <c r="F189" s="12" t="s">
        <v>16</v>
      </c>
      <c r="G189" s="12" t="s">
        <v>16</v>
      </c>
      <c r="H189" s="12" t="s">
        <v>16</v>
      </c>
      <c r="I189" s="12">
        <v>430000</v>
      </c>
      <c r="J189" s="12">
        <v>83700</v>
      </c>
      <c r="K189" s="24">
        <f t="shared" si="42"/>
        <v>19.465116279069765</v>
      </c>
      <c r="L189" s="24">
        <f t="shared" si="43"/>
        <v>430</v>
      </c>
      <c r="M189" s="24">
        <f t="shared" si="44"/>
        <v>83.7</v>
      </c>
      <c r="N189" s="24">
        <f t="shared" si="65"/>
        <v>19.465116279069768</v>
      </c>
      <c r="O189" s="12" t="s">
        <v>16</v>
      </c>
      <c r="P189" s="12" t="s">
        <v>16</v>
      </c>
      <c r="Q189" s="12" t="s">
        <v>16</v>
      </c>
      <c r="R189" s="24">
        <f t="shared" si="45"/>
        <v>430</v>
      </c>
      <c r="S189" s="24">
        <f t="shared" si="46"/>
        <v>83.7</v>
      </c>
      <c r="T189" s="24">
        <f t="shared" si="64"/>
        <v>19.465116279069768</v>
      </c>
      <c r="U189" s="4"/>
    </row>
    <row r="190" spans="1:21" x14ac:dyDescent="0.25">
      <c r="A190" s="17" t="s">
        <v>380</v>
      </c>
      <c r="B190" s="82" t="s">
        <v>731</v>
      </c>
      <c r="C190" s="12">
        <v>430000</v>
      </c>
      <c r="D190" s="12">
        <v>83700</v>
      </c>
      <c r="E190" s="24">
        <f t="shared" si="41"/>
        <v>19.465116279069765</v>
      </c>
      <c r="F190" s="12" t="s">
        <v>16</v>
      </c>
      <c r="G190" s="12" t="s">
        <v>16</v>
      </c>
      <c r="H190" s="12" t="s">
        <v>16</v>
      </c>
      <c r="I190" s="12">
        <v>430000</v>
      </c>
      <c r="J190" s="12">
        <v>83700</v>
      </c>
      <c r="K190" s="24">
        <f t="shared" si="42"/>
        <v>19.465116279069765</v>
      </c>
      <c r="L190" s="24">
        <f t="shared" si="43"/>
        <v>430</v>
      </c>
      <c r="M190" s="24">
        <f t="shared" si="44"/>
        <v>83.7</v>
      </c>
      <c r="N190" s="24">
        <f t="shared" si="65"/>
        <v>19.465116279069768</v>
      </c>
      <c r="O190" s="12" t="s">
        <v>16</v>
      </c>
      <c r="P190" s="12" t="s">
        <v>16</v>
      </c>
      <c r="Q190" s="12" t="s">
        <v>16</v>
      </c>
      <c r="R190" s="24">
        <f t="shared" si="45"/>
        <v>430</v>
      </c>
      <c r="S190" s="24">
        <f t="shared" si="46"/>
        <v>83.7</v>
      </c>
      <c r="T190" s="24">
        <f t="shared" si="64"/>
        <v>19.465116279069768</v>
      </c>
      <c r="U190" s="4"/>
    </row>
    <row r="191" spans="1:21" x14ac:dyDescent="0.25">
      <c r="A191" s="17" t="s">
        <v>381</v>
      </c>
      <c r="B191" s="82" t="s">
        <v>785</v>
      </c>
      <c r="C191" s="12">
        <v>279481806.95999998</v>
      </c>
      <c r="D191" s="12">
        <v>194359655.16</v>
      </c>
      <c r="E191" s="24">
        <f t="shared" si="41"/>
        <v>69.542864801864241</v>
      </c>
      <c r="F191" s="12" t="s">
        <v>16</v>
      </c>
      <c r="G191" s="12" t="s">
        <v>16</v>
      </c>
      <c r="H191" s="12" t="s">
        <v>16</v>
      </c>
      <c r="I191" s="12">
        <v>279481806.95999998</v>
      </c>
      <c r="J191" s="12">
        <v>194359655.16</v>
      </c>
      <c r="K191" s="24">
        <f t="shared" si="42"/>
        <v>69.542864801864241</v>
      </c>
      <c r="L191" s="24">
        <f t="shared" si="43"/>
        <v>279481.80695999996</v>
      </c>
      <c r="M191" s="24">
        <f t="shared" si="44"/>
        <v>194359.65515999999</v>
      </c>
      <c r="N191" s="24">
        <f t="shared" si="65"/>
        <v>69.542864801864241</v>
      </c>
      <c r="O191" s="12" t="s">
        <v>16</v>
      </c>
      <c r="P191" s="12" t="s">
        <v>16</v>
      </c>
      <c r="Q191" s="12" t="s">
        <v>16</v>
      </c>
      <c r="R191" s="24">
        <f t="shared" si="45"/>
        <v>279481.80695999996</v>
      </c>
      <c r="S191" s="24">
        <f t="shared" si="46"/>
        <v>194359.65515999999</v>
      </c>
      <c r="T191" s="24">
        <f t="shared" si="64"/>
        <v>69.542864801864241</v>
      </c>
      <c r="U191" s="4"/>
    </row>
    <row r="192" spans="1:21" x14ac:dyDescent="0.25">
      <c r="A192" s="17" t="s">
        <v>382</v>
      </c>
      <c r="B192" s="82" t="s">
        <v>786</v>
      </c>
      <c r="C192" s="12">
        <v>58233722</v>
      </c>
      <c r="D192" s="12">
        <v>40801866.93</v>
      </c>
      <c r="E192" s="24">
        <f t="shared" si="41"/>
        <v>70.065703390897809</v>
      </c>
      <c r="F192" s="12" t="s">
        <v>16</v>
      </c>
      <c r="G192" s="12" t="s">
        <v>16</v>
      </c>
      <c r="H192" s="12" t="s">
        <v>16</v>
      </c>
      <c r="I192" s="12">
        <v>58233722</v>
      </c>
      <c r="J192" s="12">
        <v>40801866.93</v>
      </c>
      <c r="K192" s="24">
        <f t="shared" si="42"/>
        <v>70.065703390897809</v>
      </c>
      <c r="L192" s="24">
        <f t="shared" si="43"/>
        <v>58233.722000000002</v>
      </c>
      <c r="M192" s="24">
        <f t="shared" si="44"/>
        <v>40801.866929999997</v>
      </c>
      <c r="N192" s="24">
        <f t="shared" si="65"/>
        <v>70.065703390897795</v>
      </c>
      <c r="O192" s="12" t="s">
        <v>16</v>
      </c>
      <c r="P192" s="12" t="s">
        <v>16</v>
      </c>
      <c r="Q192" s="12" t="s">
        <v>16</v>
      </c>
      <c r="R192" s="24">
        <f t="shared" si="45"/>
        <v>58233.722000000002</v>
      </c>
      <c r="S192" s="24">
        <f t="shared" si="46"/>
        <v>40801.866929999997</v>
      </c>
      <c r="T192" s="24">
        <f t="shared" si="64"/>
        <v>70.065703390897795</v>
      </c>
      <c r="U192" s="4"/>
    </row>
    <row r="193" spans="1:21" ht="23.25" x14ac:dyDescent="0.25">
      <c r="A193" s="17" t="s">
        <v>383</v>
      </c>
      <c r="B193" s="82" t="s">
        <v>748</v>
      </c>
      <c r="C193" s="12">
        <v>58233722</v>
      </c>
      <c r="D193" s="12">
        <v>40801866.93</v>
      </c>
      <c r="E193" s="24">
        <f t="shared" si="41"/>
        <v>70.065703390897809</v>
      </c>
      <c r="F193" s="12" t="s">
        <v>16</v>
      </c>
      <c r="G193" s="12" t="s">
        <v>16</v>
      </c>
      <c r="H193" s="12" t="s">
        <v>16</v>
      </c>
      <c r="I193" s="12">
        <v>58233722</v>
      </c>
      <c r="J193" s="12">
        <v>40801866.93</v>
      </c>
      <c r="K193" s="24">
        <f t="shared" si="42"/>
        <v>70.065703390897809</v>
      </c>
      <c r="L193" s="24">
        <f t="shared" si="43"/>
        <v>58233.722000000002</v>
      </c>
      <c r="M193" s="24">
        <f t="shared" si="44"/>
        <v>40801.866929999997</v>
      </c>
      <c r="N193" s="24">
        <f t="shared" si="65"/>
        <v>70.065703390897795</v>
      </c>
      <c r="O193" s="12" t="s">
        <v>16</v>
      </c>
      <c r="P193" s="12" t="s">
        <v>16</v>
      </c>
      <c r="Q193" s="12" t="s">
        <v>16</v>
      </c>
      <c r="R193" s="24">
        <f t="shared" si="45"/>
        <v>58233.722000000002</v>
      </c>
      <c r="S193" s="24">
        <f t="shared" si="46"/>
        <v>40801.866929999997</v>
      </c>
      <c r="T193" s="24">
        <f t="shared" si="64"/>
        <v>70.065703390897795</v>
      </c>
      <c r="U193" s="4"/>
    </row>
    <row r="194" spans="1:21" x14ac:dyDescent="0.25">
      <c r="A194" s="17" t="s">
        <v>384</v>
      </c>
      <c r="B194" s="82" t="s">
        <v>768</v>
      </c>
      <c r="C194" s="12">
        <v>58233722</v>
      </c>
      <c r="D194" s="12">
        <v>40801866.93</v>
      </c>
      <c r="E194" s="24">
        <f t="shared" si="41"/>
        <v>70.065703390897809</v>
      </c>
      <c r="F194" s="12" t="s">
        <v>16</v>
      </c>
      <c r="G194" s="12" t="s">
        <v>16</v>
      </c>
      <c r="H194" s="12" t="s">
        <v>16</v>
      </c>
      <c r="I194" s="12">
        <v>58233722</v>
      </c>
      <c r="J194" s="12">
        <v>40801866.93</v>
      </c>
      <c r="K194" s="24">
        <f t="shared" si="42"/>
        <v>70.065703390897809</v>
      </c>
      <c r="L194" s="24">
        <f t="shared" si="43"/>
        <v>58233.722000000002</v>
      </c>
      <c r="M194" s="24">
        <f t="shared" si="44"/>
        <v>40801.866929999997</v>
      </c>
      <c r="N194" s="24">
        <f t="shared" si="65"/>
        <v>70.065703390897795</v>
      </c>
      <c r="O194" s="12" t="s">
        <v>16</v>
      </c>
      <c r="P194" s="12" t="s">
        <v>16</v>
      </c>
      <c r="Q194" s="12" t="s">
        <v>16</v>
      </c>
      <c r="R194" s="24">
        <f t="shared" si="45"/>
        <v>58233.722000000002</v>
      </c>
      <c r="S194" s="24">
        <f t="shared" si="46"/>
        <v>40801.866929999997</v>
      </c>
      <c r="T194" s="24">
        <f t="shared" si="64"/>
        <v>70.065703390897795</v>
      </c>
      <c r="U194" s="4"/>
    </row>
    <row r="195" spans="1:21" ht="51.75" customHeight="1" x14ac:dyDescent="0.25">
      <c r="A195" s="17" t="s">
        <v>385</v>
      </c>
      <c r="B195" s="82" t="s">
        <v>777</v>
      </c>
      <c r="C195" s="12">
        <v>58083722</v>
      </c>
      <c r="D195" s="12">
        <v>40651866.93</v>
      </c>
      <c r="E195" s="24">
        <f t="shared" si="41"/>
        <v>69.988398694560232</v>
      </c>
      <c r="F195" s="12" t="s">
        <v>16</v>
      </c>
      <c r="G195" s="12" t="s">
        <v>16</v>
      </c>
      <c r="H195" s="12" t="s">
        <v>16</v>
      </c>
      <c r="I195" s="12">
        <v>58083722</v>
      </c>
      <c r="J195" s="12">
        <v>40651866.93</v>
      </c>
      <c r="K195" s="24">
        <f t="shared" si="42"/>
        <v>69.988398694560232</v>
      </c>
      <c r="L195" s="24">
        <f t="shared" si="43"/>
        <v>58083.722000000002</v>
      </c>
      <c r="M195" s="24">
        <f t="shared" si="44"/>
        <v>40651.866929999997</v>
      </c>
      <c r="N195" s="24">
        <f t="shared" si="65"/>
        <v>69.988398694560232</v>
      </c>
      <c r="O195" s="12" t="s">
        <v>16</v>
      </c>
      <c r="P195" s="12" t="s">
        <v>16</v>
      </c>
      <c r="Q195" s="12" t="s">
        <v>16</v>
      </c>
      <c r="R195" s="24">
        <f t="shared" si="45"/>
        <v>58083.722000000002</v>
      </c>
      <c r="S195" s="24">
        <f t="shared" si="46"/>
        <v>40651.866929999997</v>
      </c>
      <c r="T195" s="24">
        <f t="shared" si="64"/>
        <v>69.988398694560232</v>
      </c>
      <c r="U195" s="4"/>
    </row>
    <row r="196" spans="1:21" x14ac:dyDescent="0.25">
      <c r="A196" s="17" t="s">
        <v>386</v>
      </c>
      <c r="B196" s="82" t="s">
        <v>764</v>
      </c>
      <c r="C196" s="12">
        <v>150000</v>
      </c>
      <c r="D196" s="12">
        <v>150000</v>
      </c>
      <c r="E196" s="24">
        <f t="shared" si="41"/>
        <v>100</v>
      </c>
      <c r="F196" s="12" t="s">
        <v>16</v>
      </c>
      <c r="G196" s="12" t="s">
        <v>16</v>
      </c>
      <c r="H196" s="12" t="s">
        <v>16</v>
      </c>
      <c r="I196" s="12">
        <v>150000</v>
      </c>
      <c r="J196" s="12">
        <v>150000</v>
      </c>
      <c r="K196" s="24">
        <f t="shared" si="42"/>
        <v>100</v>
      </c>
      <c r="L196" s="24">
        <f t="shared" si="43"/>
        <v>150</v>
      </c>
      <c r="M196" s="24">
        <f t="shared" si="44"/>
        <v>150</v>
      </c>
      <c r="N196" s="24">
        <f t="shared" si="65"/>
        <v>100</v>
      </c>
      <c r="O196" s="12" t="s">
        <v>16</v>
      </c>
      <c r="P196" s="12" t="s">
        <v>16</v>
      </c>
      <c r="Q196" s="12" t="s">
        <v>16</v>
      </c>
      <c r="R196" s="24">
        <f t="shared" si="45"/>
        <v>150</v>
      </c>
      <c r="S196" s="24">
        <f t="shared" si="46"/>
        <v>150</v>
      </c>
      <c r="T196" s="24">
        <f t="shared" si="64"/>
        <v>100</v>
      </c>
      <c r="U196" s="4"/>
    </row>
    <row r="197" spans="1:21" x14ac:dyDescent="0.25">
      <c r="A197" s="17" t="s">
        <v>387</v>
      </c>
      <c r="B197" s="82" t="s">
        <v>784</v>
      </c>
      <c r="C197" s="12">
        <v>185639084.96000001</v>
      </c>
      <c r="D197" s="12">
        <v>127126744.09999999</v>
      </c>
      <c r="E197" s="24">
        <f t="shared" si="41"/>
        <v>68.480591857793428</v>
      </c>
      <c r="F197" s="12" t="s">
        <v>16</v>
      </c>
      <c r="G197" s="12" t="s">
        <v>16</v>
      </c>
      <c r="H197" s="12" t="s">
        <v>16</v>
      </c>
      <c r="I197" s="12">
        <v>185639084.96000001</v>
      </c>
      <c r="J197" s="12">
        <v>127126744.09999999</v>
      </c>
      <c r="K197" s="24">
        <f t="shared" si="42"/>
        <v>68.480591857793428</v>
      </c>
      <c r="L197" s="24">
        <f t="shared" si="43"/>
        <v>185639.08496000001</v>
      </c>
      <c r="M197" s="24">
        <f t="shared" si="44"/>
        <v>127126.7441</v>
      </c>
      <c r="N197" s="24">
        <f t="shared" si="65"/>
        <v>68.480591857793428</v>
      </c>
      <c r="O197" s="12" t="s">
        <v>16</v>
      </c>
      <c r="P197" s="12" t="s">
        <v>16</v>
      </c>
      <c r="Q197" s="12" t="s">
        <v>16</v>
      </c>
      <c r="R197" s="24">
        <f t="shared" si="45"/>
        <v>185639.08496000001</v>
      </c>
      <c r="S197" s="24">
        <f t="shared" si="46"/>
        <v>127126.7441</v>
      </c>
      <c r="T197" s="24">
        <f t="shared" si="64"/>
        <v>68.480591857793428</v>
      </c>
      <c r="U197" s="4"/>
    </row>
    <row r="198" spans="1:21" ht="23.25" x14ac:dyDescent="0.25">
      <c r="A198" s="17" t="s">
        <v>388</v>
      </c>
      <c r="B198" s="82" t="s">
        <v>729</v>
      </c>
      <c r="C198" s="12">
        <v>130200</v>
      </c>
      <c r="D198" s="12">
        <v>72550</v>
      </c>
      <c r="E198" s="24">
        <f t="shared" si="41"/>
        <v>55.72196620583717</v>
      </c>
      <c r="F198" s="12" t="s">
        <v>16</v>
      </c>
      <c r="G198" s="12" t="s">
        <v>16</v>
      </c>
      <c r="H198" s="12" t="s">
        <v>16</v>
      </c>
      <c r="I198" s="12">
        <v>130200</v>
      </c>
      <c r="J198" s="12">
        <v>72550</v>
      </c>
      <c r="K198" s="24">
        <f t="shared" si="42"/>
        <v>55.72196620583717</v>
      </c>
      <c r="L198" s="24">
        <f t="shared" si="43"/>
        <v>130.19999999999999</v>
      </c>
      <c r="M198" s="24">
        <f t="shared" si="44"/>
        <v>72.55</v>
      </c>
      <c r="N198" s="24">
        <f t="shared" si="65"/>
        <v>55.721966205837184</v>
      </c>
      <c r="O198" s="12" t="s">
        <v>16</v>
      </c>
      <c r="P198" s="12" t="s">
        <v>16</v>
      </c>
      <c r="Q198" s="12" t="s">
        <v>16</v>
      </c>
      <c r="R198" s="24">
        <f t="shared" si="45"/>
        <v>130.19999999999999</v>
      </c>
      <c r="S198" s="24">
        <f t="shared" si="46"/>
        <v>72.55</v>
      </c>
      <c r="T198" s="24">
        <f t="shared" si="64"/>
        <v>55.721966205837184</v>
      </c>
      <c r="U198" s="4"/>
    </row>
    <row r="199" spans="1:21" ht="23.25" x14ac:dyDescent="0.25">
      <c r="A199" s="17" t="s">
        <v>389</v>
      </c>
      <c r="B199" s="82" t="s">
        <v>730</v>
      </c>
      <c r="C199" s="12">
        <v>130200</v>
      </c>
      <c r="D199" s="12">
        <v>72550</v>
      </c>
      <c r="E199" s="24">
        <f t="shared" si="41"/>
        <v>55.72196620583717</v>
      </c>
      <c r="F199" s="12" t="s">
        <v>16</v>
      </c>
      <c r="G199" s="12" t="s">
        <v>16</v>
      </c>
      <c r="H199" s="12" t="s">
        <v>16</v>
      </c>
      <c r="I199" s="12">
        <v>130200</v>
      </c>
      <c r="J199" s="12">
        <v>72550</v>
      </c>
      <c r="K199" s="24">
        <f t="shared" si="42"/>
        <v>55.72196620583717</v>
      </c>
      <c r="L199" s="24">
        <f t="shared" si="43"/>
        <v>130.19999999999999</v>
      </c>
      <c r="M199" s="24">
        <f t="shared" si="44"/>
        <v>72.55</v>
      </c>
      <c r="N199" s="24">
        <f t="shared" si="65"/>
        <v>55.721966205837184</v>
      </c>
      <c r="O199" s="12" t="s">
        <v>16</v>
      </c>
      <c r="P199" s="12" t="s">
        <v>16</v>
      </c>
      <c r="Q199" s="12" t="s">
        <v>16</v>
      </c>
      <c r="R199" s="24">
        <f t="shared" si="45"/>
        <v>130.19999999999999</v>
      </c>
      <c r="S199" s="24">
        <f t="shared" si="46"/>
        <v>72.55</v>
      </c>
      <c r="T199" s="24">
        <f t="shared" si="64"/>
        <v>55.721966205837184</v>
      </c>
      <c r="U199" s="4"/>
    </row>
    <row r="200" spans="1:21" x14ac:dyDescent="0.25">
      <c r="A200" s="17" t="s">
        <v>390</v>
      </c>
      <c r="B200" s="82" t="s">
        <v>731</v>
      </c>
      <c r="C200" s="12">
        <v>130200</v>
      </c>
      <c r="D200" s="12">
        <v>72550</v>
      </c>
      <c r="E200" s="24">
        <f t="shared" si="41"/>
        <v>55.72196620583717</v>
      </c>
      <c r="F200" s="12" t="s">
        <v>16</v>
      </c>
      <c r="G200" s="12" t="s">
        <v>16</v>
      </c>
      <c r="H200" s="12" t="s">
        <v>16</v>
      </c>
      <c r="I200" s="12">
        <v>130200</v>
      </c>
      <c r="J200" s="12">
        <v>72550</v>
      </c>
      <c r="K200" s="24">
        <f t="shared" si="42"/>
        <v>55.72196620583717</v>
      </c>
      <c r="L200" s="24">
        <f t="shared" si="43"/>
        <v>130.19999999999999</v>
      </c>
      <c r="M200" s="24">
        <f t="shared" si="44"/>
        <v>72.55</v>
      </c>
      <c r="N200" s="24">
        <f t="shared" si="65"/>
        <v>55.721966205837184</v>
      </c>
      <c r="O200" s="12" t="s">
        <v>16</v>
      </c>
      <c r="P200" s="12" t="s">
        <v>16</v>
      </c>
      <c r="Q200" s="12" t="s">
        <v>16</v>
      </c>
      <c r="R200" s="24">
        <f t="shared" si="45"/>
        <v>130.19999999999999</v>
      </c>
      <c r="S200" s="24">
        <f t="shared" si="46"/>
        <v>72.55</v>
      </c>
      <c r="T200" s="24">
        <f t="shared" si="64"/>
        <v>55.721966205837184</v>
      </c>
      <c r="U200" s="4"/>
    </row>
    <row r="201" spans="1:21" ht="26.25" customHeight="1" x14ac:dyDescent="0.25">
      <c r="A201" s="17" t="s">
        <v>391</v>
      </c>
      <c r="B201" s="82" t="s">
        <v>748</v>
      </c>
      <c r="C201" s="12">
        <v>185508884.96000001</v>
      </c>
      <c r="D201" s="12">
        <v>127054194.09999999</v>
      </c>
      <c r="E201" s="24">
        <f t="shared" si="41"/>
        <v>68.489546539722781</v>
      </c>
      <c r="F201" s="12" t="s">
        <v>16</v>
      </c>
      <c r="G201" s="12" t="s">
        <v>16</v>
      </c>
      <c r="H201" s="12" t="s">
        <v>16</v>
      </c>
      <c r="I201" s="12">
        <v>185508884.96000001</v>
      </c>
      <c r="J201" s="12">
        <v>127054194.09999999</v>
      </c>
      <c r="K201" s="24">
        <f t="shared" si="42"/>
        <v>68.489546539722781</v>
      </c>
      <c r="L201" s="24">
        <f t="shared" si="43"/>
        <v>185508.88496</v>
      </c>
      <c r="M201" s="24">
        <f t="shared" si="44"/>
        <v>127054.19409999999</v>
      </c>
      <c r="N201" s="24">
        <f t="shared" si="65"/>
        <v>68.489546539722781</v>
      </c>
      <c r="O201" s="12" t="s">
        <v>16</v>
      </c>
      <c r="P201" s="12" t="s">
        <v>16</v>
      </c>
      <c r="Q201" s="12" t="s">
        <v>16</v>
      </c>
      <c r="R201" s="24">
        <f t="shared" si="45"/>
        <v>185508.88496</v>
      </c>
      <c r="S201" s="24">
        <f t="shared" si="46"/>
        <v>127054.19409999999</v>
      </c>
      <c r="T201" s="24">
        <f t="shared" si="64"/>
        <v>68.489546539722781</v>
      </c>
      <c r="U201" s="4"/>
    </row>
    <row r="202" spans="1:21" x14ac:dyDescent="0.25">
      <c r="A202" s="17" t="s">
        <v>392</v>
      </c>
      <c r="B202" s="82" t="s">
        <v>768</v>
      </c>
      <c r="C202" s="12">
        <v>185508884.96000001</v>
      </c>
      <c r="D202" s="12">
        <v>127054194.09999999</v>
      </c>
      <c r="E202" s="24">
        <f t="shared" si="41"/>
        <v>68.489546539722781</v>
      </c>
      <c r="F202" s="12" t="s">
        <v>16</v>
      </c>
      <c r="G202" s="12" t="s">
        <v>16</v>
      </c>
      <c r="H202" s="12" t="s">
        <v>16</v>
      </c>
      <c r="I202" s="12">
        <v>185508884.96000001</v>
      </c>
      <c r="J202" s="12">
        <v>127054194.09999999</v>
      </c>
      <c r="K202" s="24">
        <f t="shared" si="42"/>
        <v>68.489546539722781</v>
      </c>
      <c r="L202" s="24">
        <f t="shared" si="43"/>
        <v>185508.88496</v>
      </c>
      <c r="M202" s="24">
        <f t="shared" si="44"/>
        <v>127054.19409999999</v>
      </c>
      <c r="N202" s="24">
        <f t="shared" si="65"/>
        <v>68.489546539722781</v>
      </c>
      <c r="O202" s="12" t="s">
        <v>16</v>
      </c>
      <c r="P202" s="12" t="s">
        <v>16</v>
      </c>
      <c r="Q202" s="12" t="s">
        <v>16</v>
      </c>
      <c r="R202" s="24">
        <f t="shared" si="45"/>
        <v>185508.88496</v>
      </c>
      <c r="S202" s="24">
        <f t="shared" si="46"/>
        <v>127054.19409999999</v>
      </c>
      <c r="T202" s="24">
        <f t="shared" si="64"/>
        <v>68.489546539722781</v>
      </c>
      <c r="U202" s="4"/>
    </row>
    <row r="203" spans="1:21" ht="47.25" customHeight="1" x14ac:dyDescent="0.25">
      <c r="A203" s="17" t="s">
        <v>393</v>
      </c>
      <c r="B203" s="82" t="s">
        <v>777</v>
      </c>
      <c r="C203" s="12">
        <v>169205480</v>
      </c>
      <c r="D203" s="12">
        <v>115661976.40000001</v>
      </c>
      <c r="E203" s="24">
        <f t="shared" si="41"/>
        <v>68.355928188614229</v>
      </c>
      <c r="F203" s="12" t="s">
        <v>16</v>
      </c>
      <c r="G203" s="12" t="s">
        <v>16</v>
      </c>
      <c r="H203" s="12" t="s">
        <v>16</v>
      </c>
      <c r="I203" s="12">
        <v>169205480</v>
      </c>
      <c r="J203" s="12">
        <v>115661976.40000001</v>
      </c>
      <c r="K203" s="24">
        <f t="shared" si="42"/>
        <v>68.355928188614229</v>
      </c>
      <c r="L203" s="24">
        <f t="shared" si="43"/>
        <v>169205.48</v>
      </c>
      <c r="M203" s="24">
        <f t="shared" si="44"/>
        <v>115661.9764</v>
      </c>
      <c r="N203" s="24">
        <f t="shared" si="65"/>
        <v>68.355928188614214</v>
      </c>
      <c r="O203" s="12" t="s">
        <v>16</v>
      </c>
      <c r="P203" s="12" t="s">
        <v>16</v>
      </c>
      <c r="Q203" s="12" t="s">
        <v>16</v>
      </c>
      <c r="R203" s="24">
        <f t="shared" si="45"/>
        <v>169205.48</v>
      </c>
      <c r="S203" s="24">
        <f t="shared" si="46"/>
        <v>115661.9764</v>
      </c>
      <c r="T203" s="24">
        <f t="shared" si="64"/>
        <v>68.355928188614214</v>
      </c>
      <c r="U203" s="4"/>
    </row>
    <row r="204" spans="1:21" x14ac:dyDescent="0.25">
      <c r="A204" s="17" t="s">
        <v>394</v>
      </c>
      <c r="B204" s="82" t="s">
        <v>764</v>
      </c>
      <c r="C204" s="12">
        <v>16303404.960000001</v>
      </c>
      <c r="D204" s="12">
        <v>11392217.699999999</v>
      </c>
      <c r="E204" s="24">
        <f t="shared" si="41"/>
        <v>69.876309445484068</v>
      </c>
      <c r="F204" s="12" t="s">
        <v>16</v>
      </c>
      <c r="G204" s="12" t="s">
        <v>16</v>
      </c>
      <c r="H204" s="12" t="s">
        <v>16</v>
      </c>
      <c r="I204" s="12">
        <v>16303404.960000001</v>
      </c>
      <c r="J204" s="12">
        <v>11392217.699999999</v>
      </c>
      <c r="K204" s="24">
        <f t="shared" si="42"/>
        <v>69.876309445484068</v>
      </c>
      <c r="L204" s="24">
        <f t="shared" si="43"/>
        <v>16303.404960000002</v>
      </c>
      <c r="M204" s="24">
        <f t="shared" si="44"/>
        <v>11392.217699999999</v>
      </c>
      <c r="N204" s="24">
        <f t="shared" si="65"/>
        <v>69.876309445484068</v>
      </c>
      <c r="O204" s="12" t="s">
        <v>16</v>
      </c>
      <c r="P204" s="12" t="s">
        <v>16</v>
      </c>
      <c r="Q204" s="12" t="s">
        <v>16</v>
      </c>
      <c r="R204" s="24">
        <f t="shared" si="45"/>
        <v>16303.404960000002</v>
      </c>
      <c r="S204" s="24">
        <f t="shared" si="46"/>
        <v>11392.217699999999</v>
      </c>
      <c r="T204" s="24">
        <f t="shared" si="64"/>
        <v>69.876309445484068</v>
      </c>
      <c r="U204" s="4"/>
    </row>
    <row r="205" spans="1:21" x14ac:dyDescent="0.25">
      <c r="A205" s="17" t="s">
        <v>395</v>
      </c>
      <c r="B205" s="82" t="s">
        <v>783</v>
      </c>
      <c r="C205" s="12">
        <v>31456700</v>
      </c>
      <c r="D205" s="12">
        <v>22793983.98</v>
      </c>
      <c r="E205" s="24">
        <f t="shared" si="41"/>
        <v>72.461459657243125</v>
      </c>
      <c r="F205" s="12" t="s">
        <v>16</v>
      </c>
      <c r="G205" s="12" t="s">
        <v>16</v>
      </c>
      <c r="H205" s="12" t="s">
        <v>16</v>
      </c>
      <c r="I205" s="12">
        <v>31456700</v>
      </c>
      <c r="J205" s="12">
        <v>22793983.98</v>
      </c>
      <c r="K205" s="24">
        <f t="shared" si="42"/>
        <v>72.461459657243125</v>
      </c>
      <c r="L205" s="24">
        <f t="shared" si="43"/>
        <v>31456.7</v>
      </c>
      <c r="M205" s="24">
        <f t="shared" si="44"/>
        <v>22793.983980000001</v>
      </c>
      <c r="N205" s="24">
        <f t="shared" si="65"/>
        <v>72.461459657243125</v>
      </c>
      <c r="O205" s="12" t="s">
        <v>16</v>
      </c>
      <c r="P205" s="12" t="s">
        <v>16</v>
      </c>
      <c r="Q205" s="12" t="s">
        <v>16</v>
      </c>
      <c r="R205" s="24">
        <f t="shared" si="45"/>
        <v>31456.7</v>
      </c>
      <c r="S205" s="24">
        <f t="shared" si="46"/>
        <v>22793.983980000001</v>
      </c>
      <c r="T205" s="24">
        <f t="shared" si="64"/>
        <v>72.461459657243125</v>
      </c>
      <c r="U205" s="4"/>
    </row>
    <row r="206" spans="1:21" ht="23.25" x14ac:dyDescent="0.25">
      <c r="A206" s="17" t="s">
        <v>396</v>
      </c>
      <c r="B206" s="82" t="s">
        <v>748</v>
      </c>
      <c r="C206" s="12">
        <v>31456700</v>
      </c>
      <c r="D206" s="12">
        <v>22793983.98</v>
      </c>
      <c r="E206" s="24">
        <f t="shared" si="41"/>
        <v>72.461459657243125</v>
      </c>
      <c r="F206" s="12" t="s">
        <v>16</v>
      </c>
      <c r="G206" s="12" t="s">
        <v>16</v>
      </c>
      <c r="H206" s="12" t="s">
        <v>16</v>
      </c>
      <c r="I206" s="12">
        <v>31456700</v>
      </c>
      <c r="J206" s="12">
        <v>22793983.98</v>
      </c>
      <c r="K206" s="24">
        <f t="shared" si="42"/>
        <v>72.461459657243125</v>
      </c>
      <c r="L206" s="24">
        <f t="shared" si="43"/>
        <v>31456.7</v>
      </c>
      <c r="M206" s="24">
        <f t="shared" si="44"/>
        <v>22793.983980000001</v>
      </c>
      <c r="N206" s="24">
        <f t="shared" si="65"/>
        <v>72.461459657243125</v>
      </c>
      <c r="O206" s="12" t="s">
        <v>16</v>
      </c>
      <c r="P206" s="12" t="s">
        <v>16</v>
      </c>
      <c r="Q206" s="12" t="s">
        <v>16</v>
      </c>
      <c r="R206" s="24">
        <f t="shared" si="45"/>
        <v>31456.7</v>
      </c>
      <c r="S206" s="24">
        <f t="shared" si="46"/>
        <v>22793.983980000001</v>
      </c>
      <c r="T206" s="24">
        <f t="shared" si="64"/>
        <v>72.461459657243125</v>
      </c>
      <c r="U206" s="4"/>
    </row>
    <row r="207" spans="1:21" x14ac:dyDescent="0.25">
      <c r="A207" s="17" t="s">
        <v>397</v>
      </c>
      <c r="B207" s="82" t="s">
        <v>768</v>
      </c>
      <c r="C207" s="12">
        <v>30335632.420000002</v>
      </c>
      <c r="D207" s="12">
        <v>21672916.399999999</v>
      </c>
      <c r="E207" s="24">
        <f t="shared" si="41"/>
        <v>71.44375993200407</v>
      </c>
      <c r="F207" s="12" t="s">
        <v>16</v>
      </c>
      <c r="G207" s="12" t="s">
        <v>16</v>
      </c>
      <c r="H207" s="12" t="s">
        <v>16</v>
      </c>
      <c r="I207" s="12">
        <v>30335632.420000002</v>
      </c>
      <c r="J207" s="12">
        <v>21672916.399999999</v>
      </c>
      <c r="K207" s="24">
        <f t="shared" si="42"/>
        <v>71.44375993200407</v>
      </c>
      <c r="L207" s="24">
        <f t="shared" si="43"/>
        <v>30335.632420000002</v>
      </c>
      <c r="M207" s="24">
        <f t="shared" si="44"/>
        <v>21672.916399999998</v>
      </c>
      <c r="N207" s="24">
        <f t="shared" si="65"/>
        <v>71.44375993200407</v>
      </c>
      <c r="O207" s="12" t="s">
        <v>16</v>
      </c>
      <c r="P207" s="12" t="s">
        <v>16</v>
      </c>
      <c r="Q207" s="12" t="s">
        <v>16</v>
      </c>
      <c r="R207" s="24">
        <f t="shared" si="45"/>
        <v>30335.632420000002</v>
      </c>
      <c r="S207" s="24">
        <f t="shared" si="46"/>
        <v>21672.916399999998</v>
      </c>
      <c r="T207" s="24">
        <f t="shared" si="64"/>
        <v>71.44375993200407</v>
      </c>
      <c r="U207" s="4"/>
    </row>
    <row r="208" spans="1:21" ht="47.25" customHeight="1" x14ac:dyDescent="0.25">
      <c r="A208" s="17" t="s">
        <v>398</v>
      </c>
      <c r="B208" s="82" t="s">
        <v>777</v>
      </c>
      <c r="C208" s="12">
        <v>29604100</v>
      </c>
      <c r="D208" s="12">
        <v>21672916.399999999</v>
      </c>
      <c r="E208" s="24">
        <f t="shared" ref="E208:E271" si="66">D208/C208*100</f>
        <v>73.209171702568227</v>
      </c>
      <c r="F208" s="12" t="s">
        <v>16</v>
      </c>
      <c r="G208" s="12" t="s">
        <v>16</v>
      </c>
      <c r="H208" s="12" t="s">
        <v>16</v>
      </c>
      <c r="I208" s="12">
        <v>29604100</v>
      </c>
      <c r="J208" s="12">
        <v>21672916.399999999</v>
      </c>
      <c r="K208" s="24">
        <f t="shared" ref="K208:K271" si="67">J208/I208*100</f>
        <v>73.209171702568227</v>
      </c>
      <c r="L208" s="24">
        <f t="shared" ref="L208:L271" si="68">C208/1000</f>
        <v>29604.1</v>
      </c>
      <c r="M208" s="24">
        <f t="shared" ref="M208:M271" si="69">D208/1000</f>
        <v>21672.916399999998</v>
      </c>
      <c r="N208" s="24">
        <f t="shared" si="65"/>
        <v>73.209171702568227</v>
      </c>
      <c r="O208" s="12" t="s">
        <v>16</v>
      </c>
      <c r="P208" s="12" t="s">
        <v>16</v>
      </c>
      <c r="Q208" s="12" t="s">
        <v>16</v>
      </c>
      <c r="R208" s="24">
        <f t="shared" ref="R208:R271" si="70">I208/1000</f>
        <v>29604.1</v>
      </c>
      <c r="S208" s="24">
        <f t="shared" ref="S208:S271" si="71">J208/1000</f>
        <v>21672.916399999998</v>
      </c>
      <c r="T208" s="24">
        <f t="shared" si="64"/>
        <v>73.209171702568227</v>
      </c>
      <c r="U208" s="4"/>
    </row>
    <row r="209" spans="1:21" ht="57" x14ac:dyDescent="0.25">
      <c r="A209" s="17" t="s">
        <v>399</v>
      </c>
      <c r="B209" s="82" t="s">
        <v>782</v>
      </c>
      <c r="C209" s="12">
        <v>731532.42</v>
      </c>
      <c r="D209" s="12" t="s">
        <v>16</v>
      </c>
      <c r="E209" s="12" t="s">
        <v>16</v>
      </c>
      <c r="F209" s="12" t="s">
        <v>16</v>
      </c>
      <c r="G209" s="12" t="s">
        <v>16</v>
      </c>
      <c r="H209" s="12" t="s">
        <v>16</v>
      </c>
      <c r="I209" s="12">
        <v>731532.42</v>
      </c>
      <c r="J209" s="12" t="s">
        <v>16</v>
      </c>
      <c r="K209" s="12" t="s">
        <v>16</v>
      </c>
      <c r="L209" s="24">
        <f t="shared" si="68"/>
        <v>731.53242</v>
      </c>
      <c r="M209" s="12" t="s">
        <v>16</v>
      </c>
      <c r="N209" s="12" t="s">
        <v>16</v>
      </c>
      <c r="O209" s="12" t="s">
        <v>16</v>
      </c>
      <c r="P209" s="12" t="s">
        <v>16</v>
      </c>
      <c r="Q209" s="12" t="s">
        <v>16</v>
      </c>
      <c r="R209" s="24">
        <f t="shared" si="70"/>
        <v>731.53242</v>
      </c>
      <c r="S209" s="12" t="s">
        <v>16</v>
      </c>
      <c r="T209" s="12" t="s">
        <v>16</v>
      </c>
      <c r="U209" s="4"/>
    </row>
    <row r="210" spans="1:21" ht="45.75" x14ac:dyDescent="0.25">
      <c r="A210" s="17" t="s">
        <v>400</v>
      </c>
      <c r="B210" s="82" t="s">
        <v>747</v>
      </c>
      <c r="C210" s="12">
        <v>1121067.58</v>
      </c>
      <c r="D210" s="12">
        <v>1121067.58</v>
      </c>
      <c r="E210" s="24">
        <f t="shared" si="66"/>
        <v>100</v>
      </c>
      <c r="F210" s="12" t="s">
        <v>16</v>
      </c>
      <c r="G210" s="12" t="s">
        <v>16</v>
      </c>
      <c r="H210" s="12" t="s">
        <v>16</v>
      </c>
      <c r="I210" s="12">
        <v>1121067.58</v>
      </c>
      <c r="J210" s="12">
        <v>1121067.58</v>
      </c>
      <c r="K210" s="24">
        <f t="shared" si="67"/>
        <v>100</v>
      </c>
      <c r="L210" s="24">
        <f t="shared" si="68"/>
        <v>1121.0675800000001</v>
      </c>
      <c r="M210" s="24">
        <f t="shared" si="69"/>
        <v>1121.0675800000001</v>
      </c>
      <c r="N210" s="24">
        <f t="shared" ref="N210:N211" si="72">M210/L210*100</f>
        <v>100</v>
      </c>
      <c r="O210" s="12" t="s">
        <v>16</v>
      </c>
      <c r="P210" s="12" t="s">
        <v>16</v>
      </c>
      <c r="Q210" s="12" t="s">
        <v>16</v>
      </c>
      <c r="R210" s="24">
        <f t="shared" si="70"/>
        <v>1121.0675800000001</v>
      </c>
      <c r="S210" s="24">
        <f t="shared" si="71"/>
        <v>1121.0675800000001</v>
      </c>
      <c r="T210" s="24">
        <f t="shared" ref="T210:T211" si="73">S210/R210*100</f>
        <v>100</v>
      </c>
      <c r="U210" s="4"/>
    </row>
    <row r="211" spans="1:21" ht="23.25" x14ac:dyDescent="0.25">
      <c r="A211" s="17" t="s">
        <v>401</v>
      </c>
      <c r="B211" s="82" t="s">
        <v>746</v>
      </c>
      <c r="C211" s="12">
        <v>1121067.58</v>
      </c>
      <c r="D211" s="12">
        <v>1121067.58</v>
      </c>
      <c r="E211" s="24">
        <f t="shared" si="66"/>
        <v>100</v>
      </c>
      <c r="F211" s="12" t="s">
        <v>16</v>
      </c>
      <c r="G211" s="12" t="s">
        <v>16</v>
      </c>
      <c r="H211" s="12" t="s">
        <v>16</v>
      </c>
      <c r="I211" s="12">
        <v>1121067.58</v>
      </c>
      <c r="J211" s="12">
        <v>1121067.58</v>
      </c>
      <c r="K211" s="24">
        <f t="shared" si="67"/>
        <v>100</v>
      </c>
      <c r="L211" s="24">
        <f t="shared" si="68"/>
        <v>1121.0675800000001</v>
      </c>
      <c r="M211" s="24">
        <f t="shared" si="69"/>
        <v>1121.0675800000001</v>
      </c>
      <c r="N211" s="24">
        <f t="shared" si="72"/>
        <v>100</v>
      </c>
      <c r="O211" s="12" t="s">
        <v>16</v>
      </c>
      <c r="P211" s="12" t="s">
        <v>16</v>
      </c>
      <c r="Q211" s="12" t="s">
        <v>16</v>
      </c>
      <c r="R211" s="24">
        <f t="shared" si="70"/>
        <v>1121.0675800000001</v>
      </c>
      <c r="S211" s="24">
        <f t="shared" si="71"/>
        <v>1121.0675800000001</v>
      </c>
      <c r="T211" s="24">
        <f t="shared" si="73"/>
        <v>100</v>
      </c>
      <c r="U211" s="4"/>
    </row>
    <row r="212" spans="1:21" ht="23.25" x14ac:dyDescent="0.25">
      <c r="A212" s="17" t="s">
        <v>402</v>
      </c>
      <c r="B212" s="82" t="s">
        <v>829</v>
      </c>
      <c r="C212" s="12">
        <v>35000</v>
      </c>
      <c r="D212" s="12" t="s">
        <v>16</v>
      </c>
      <c r="E212" s="12" t="s">
        <v>16</v>
      </c>
      <c r="F212" s="12" t="s">
        <v>16</v>
      </c>
      <c r="G212" s="12" t="s">
        <v>16</v>
      </c>
      <c r="H212" s="12" t="s">
        <v>16</v>
      </c>
      <c r="I212" s="12">
        <v>35000</v>
      </c>
      <c r="J212" s="12" t="s">
        <v>16</v>
      </c>
      <c r="K212" s="12" t="s">
        <v>16</v>
      </c>
      <c r="L212" s="24">
        <f t="shared" si="68"/>
        <v>35</v>
      </c>
      <c r="M212" s="12" t="s">
        <v>16</v>
      </c>
      <c r="N212" s="12" t="s">
        <v>16</v>
      </c>
      <c r="O212" s="12" t="s">
        <v>16</v>
      </c>
      <c r="P212" s="12" t="s">
        <v>16</v>
      </c>
      <c r="Q212" s="12" t="s">
        <v>16</v>
      </c>
      <c r="R212" s="24">
        <f t="shared" si="70"/>
        <v>35</v>
      </c>
      <c r="S212" s="12" t="s">
        <v>16</v>
      </c>
      <c r="T212" s="12" t="s">
        <v>16</v>
      </c>
      <c r="U212" s="4"/>
    </row>
    <row r="213" spans="1:21" ht="23.25" x14ac:dyDescent="0.25">
      <c r="A213" s="17" t="s">
        <v>403</v>
      </c>
      <c r="B213" s="82" t="s">
        <v>729</v>
      </c>
      <c r="C213" s="12">
        <v>35000</v>
      </c>
      <c r="D213" s="12" t="s">
        <v>16</v>
      </c>
      <c r="E213" s="12" t="s">
        <v>16</v>
      </c>
      <c r="F213" s="12" t="s">
        <v>16</v>
      </c>
      <c r="G213" s="12" t="s">
        <v>16</v>
      </c>
      <c r="H213" s="12" t="s">
        <v>16</v>
      </c>
      <c r="I213" s="12">
        <v>35000</v>
      </c>
      <c r="J213" s="12" t="s">
        <v>16</v>
      </c>
      <c r="K213" s="12" t="s">
        <v>16</v>
      </c>
      <c r="L213" s="24">
        <f t="shared" si="68"/>
        <v>35</v>
      </c>
      <c r="M213" s="12" t="s">
        <v>16</v>
      </c>
      <c r="N213" s="12" t="s">
        <v>16</v>
      </c>
      <c r="O213" s="12" t="s">
        <v>16</v>
      </c>
      <c r="P213" s="12" t="s">
        <v>16</v>
      </c>
      <c r="Q213" s="12" t="s">
        <v>16</v>
      </c>
      <c r="R213" s="24">
        <f t="shared" si="70"/>
        <v>35</v>
      </c>
      <c r="S213" s="12" t="s">
        <v>16</v>
      </c>
      <c r="T213" s="12" t="s">
        <v>16</v>
      </c>
      <c r="U213" s="4"/>
    </row>
    <row r="214" spans="1:21" ht="23.25" x14ac:dyDescent="0.25">
      <c r="A214" s="17" t="s">
        <v>404</v>
      </c>
      <c r="B214" s="82" t="s">
        <v>730</v>
      </c>
      <c r="C214" s="12">
        <v>35000</v>
      </c>
      <c r="D214" s="12" t="s">
        <v>16</v>
      </c>
      <c r="E214" s="12" t="s">
        <v>16</v>
      </c>
      <c r="F214" s="12" t="s">
        <v>16</v>
      </c>
      <c r="G214" s="12" t="s">
        <v>16</v>
      </c>
      <c r="H214" s="12" t="s">
        <v>16</v>
      </c>
      <c r="I214" s="12">
        <v>35000</v>
      </c>
      <c r="J214" s="12" t="s">
        <v>16</v>
      </c>
      <c r="K214" s="12" t="s">
        <v>16</v>
      </c>
      <c r="L214" s="24">
        <f t="shared" si="68"/>
        <v>35</v>
      </c>
      <c r="M214" s="12" t="s">
        <v>16</v>
      </c>
      <c r="N214" s="12" t="s">
        <v>16</v>
      </c>
      <c r="O214" s="12" t="s">
        <v>16</v>
      </c>
      <c r="P214" s="12" t="s">
        <v>16</v>
      </c>
      <c r="Q214" s="12" t="s">
        <v>16</v>
      </c>
      <c r="R214" s="24">
        <f t="shared" si="70"/>
        <v>35</v>
      </c>
      <c r="S214" s="12" t="s">
        <v>16</v>
      </c>
      <c r="T214" s="12" t="s">
        <v>16</v>
      </c>
      <c r="U214" s="4"/>
    </row>
    <row r="215" spans="1:21" x14ac:dyDescent="0.25">
      <c r="A215" s="17" t="s">
        <v>405</v>
      </c>
      <c r="B215" s="82" t="s">
        <v>731</v>
      </c>
      <c r="C215" s="12">
        <v>35000</v>
      </c>
      <c r="D215" s="12" t="s">
        <v>16</v>
      </c>
      <c r="E215" s="12" t="s">
        <v>16</v>
      </c>
      <c r="F215" s="12" t="s">
        <v>16</v>
      </c>
      <c r="G215" s="12" t="s">
        <v>16</v>
      </c>
      <c r="H215" s="12" t="s">
        <v>16</v>
      </c>
      <c r="I215" s="12">
        <v>35000</v>
      </c>
      <c r="J215" s="12" t="s">
        <v>16</v>
      </c>
      <c r="K215" s="12" t="s">
        <v>16</v>
      </c>
      <c r="L215" s="24">
        <f t="shared" si="68"/>
        <v>35</v>
      </c>
      <c r="M215" s="12" t="s">
        <v>16</v>
      </c>
      <c r="N215" s="12" t="s">
        <v>16</v>
      </c>
      <c r="O215" s="12" t="s">
        <v>16</v>
      </c>
      <c r="P215" s="12" t="s">
        <v>16</v>
      </c>
      <c r="Q215" s="12" t="s">
        <v>16</v>
      </c>
      <c r="R215" s="24">
        <f t="shared" si="70"/>
        <v>35</v>
      </c>
      <c r="S215" s="12" t="s">
        <v>16</v>
      </c>
      <c r="T215" s="12" t="s">
        <v>16</v>
      </c>
      <c r="U215" s="4"/>
    </row>
    <row r="216" spans="1:21" x14ac:dyDescent="0.25">
      <c r="A216" s="17" t="s">
        <v>406</v>
      </c>
      <c r="B216" s="82" t="s">
        <v>781</v>
      </c>
      <c r="C216" s="12">
        <v>73800</v>
      </c>
      <c r="D216" s="12">
        <v>52000</v>
      </c>
      <c r="E216" s="24">
        <f t="shared" si="66"/>
        <v>70.460704607046068</v>
      </c>
      <c r="F216" s="12" t="s">
        <v>16</v>
      </c>
      <c r="G216" s="12" t="s">
        <v>16</v>
      </c>
      <c r="H216" s="12" t="s">
        <v>16</v>
      </c>
      <c r="I216" s="12">
        <v>73800</v>
      </c>
      <c r="J216" s="12">
        <v>52000</v>
      </c>
      <c r="K216" s="24">
        <f t="shared" si="67"/>
        <v>70.460704607046068</v>
      </c>
      <c r="L216" s="24">
        <f t="shared" si="68"/>
        <v>73.8</v>
      </c>
      <c r="M216" s="24">
        <f t="shared" si="69"/>
        <v>52</v>
      </c>
      <c r="N216" s="24">
        <f t="shared" ref="N216:N258" si="74">M216/L216*100</f>
        <v>70.460704607046083</v>
      </c>
      <c r="O216" s="12" t="s">
        <v>16</v>
      </c>
      <c r="P216" s="12" t="s">
        <v>16</v>
      </c>
      <c r="Q216" s="12" t="s">
        <v>16</v>
      </c>
      <c r="R216" s="24">
        <f t="shared" si="70"/>
        <v>73.8</v>
      </c>
      <c r="S216" s="24">
        <f t="shared" si="71"/>
        <v>52</v>
      </c>
      <c r="T216" s="24">
        <f t="shared" ref="T216:T258" si="75">S216/R216*100</f>
        <v>70.460704607046083</v>
      </c>
      <c r="U216" s="4"/>
    </row>
    <row r="217" spans="1:21" ht="23.25" x14ac:dyDescent="0.25">
      <c r="A217" s="17" t="s">
        <v>407</v>
      </c>
      <c r="B217" s="82" t="s">
        <v>729</v>
      </c>
      <c r="C217" s="12">
        <v>73800</v>
      </c>
      <c r="D217" s="12">
        <v>52000</v>
      </c>
      <c r="E217" s="24">
        <f t="shared" si="66"/>
        <v>70.460704607046068</v>
      </c>
      <c r="F217" s="12" t="s">
        <v>16</v>
      </c>
      <c r="G217" s="12" t="s">
        <v>16</v>
      </c>
      <c r="H217" s="12" t="s">
        <v>16</v>
      </c>
      <c r="I217" s="12">
        <v>73800</v>
      </c>
      <c r="J217" s="12">
        <v>52000</v>
      </c>
      <c r="K217" s="24">
        <f t="shared" si="67"/>
        <v>70.460704607046068</v>
      </c>
      <c r="L217" s="24">
        <f t="shared" si="68"/>
        <v>73.8</v>
      </c>
      <c r="M217" s="24">
        <f t="shared" si="69"/>
        <v>52</v>
      </c>
      <c r="N217" s="24">
        <f t="shared" si="74"/>
        <v>70.460704607046083</v>
      </c>
      <c r="O217" s="12" t="s">
        <v>16</v>
      </c>
      <c r="P217" s="12" t="s">
        <v>16</v>
      </c>
      <c r="Q217" s="12" t="s">
        <v>16</v>
      </c>
      <c r="R217" s="24">
        <f t="shared" si="70"/>
        <v>73.8</v>
      </c>
      <c r="S217" s="24">
        <f t="shared" si="71"/>
        <v>52</v>
      </c>
      <c r="T217" s="24">
        <f t="shared" si="75"/>
        <v>70.460704607046083</v>
      </c>
      <c r="U217" s="4"/>
    </row>
    <row r="218" spans="1:21" ht="23.25" x14ac:dyDescent="0.25">
      <c r="A218" s="17" t="s">
        <v>408</v>
      </c>
      <c r="B218" s="82" t="s">
        <v>730</v>
      </c>
      <c r="C218" s="12">
        <v>73800</v>
      </c>
      <c r="D218" s="12">
        <v>52000</v>
      </c>
      <c r="E218" s="24">
        <f t="shared" si="66"/>
        <v>70.460704607046068</v>
      </c>
      <c r="F218" s="12" t="s">
        <v>16</v>
      </c>
      <c r="G218" s="12" t="s">
        <v>16</v>
      </c>
      <c r="H218" s="12" t="s">
        <v>16</v>
      </c>
      <c r="I218" s="12">
        <v>73800</v>
      </c>
      <c r="J218" s="12">
        <v>52000</v>
      </c>
      <c r="K218" s="24">
        <f t="shared" si="67"/>
        <v>70.460704607046068</v>
      </c>
      <c r="L218" s="24">
        <f t="shared" si="68"/>
        <v>73.8</v>
      </c>
      <c r="M218" s="24">
        <f t="shared" si="69"/>
        <v>52</v>
      </c>
      <c r="N218" s="24">
        <f t="shared" si="74"/>
        <v>70.460704607046083</v>
      </c>
      <c r="O218" s="12" t="s">
        <v>16</v>
      </c>
      <c r="P218" s="12" t="s">
        <v>16</v>
      </c>
      <c r="Q218" s="12" t="s">
        <v>16</v>
      </c>
      <c r="R218" s="24">
        <f t="shared" si="70"/>
        <v>73.8</v>
      </c>
      <c r="S218" s="24">
        <f t="shared" si="71"/>
        <v>52</v>
      </c>
      <c r="T218" s="24">
        <f t="shared" si="75"/>
        <v>70.460704607046083</v>
      </c>
      <c r="U218" s="4"/>
    </row>
    <row r="219" spans="1:21" x14ac:dyDescent="0.25">
      <c r="A219" s="17" t="s">
        <v>409</v>
      </c>
      <c r="B219" s="82" t="s">
        <v>731</v>
      </c>
      <c r="C219" s="12">
        <v>73800</v>
      </c>
      <c r="D219" s="12">
        <v>52000</v>
      </c>
      <c r="E219" s="24">
        <f t="shared" si="66"/>
        <v>70.460704607046068</v>
      </c>
      <c r="F219" s="12" t="s">
        <v>16</v>
      </c>
      <c r="G219" s="12" t="s">
        <v>16</v>
      </c>
      <c r="H219" s="12" t="s">
        <v>16</v>
      </c>
      <c r="I219" s="12">
        <v>73800</v>
      </c>
      <c r="J219" s="12">
        <v>52000</v>
      </c>
      <c r="K219" s="24">
        <f t="shared" si="67"/>
        <v>70.460704607046068</v>
      </c>
      <c r="L219" s="24">
        <f t="shared" si="68"/>
        <v>73.8</v>
      </c>
      <c r="M219" s="24">
        <f t="shared" si="69"/>
        <v>52</v>
      </c>
      <c r="N219" s="24">
        <f t="shared" si="74"/>
        <v>70.460704607046083</v>
      </c>
      <c r="O219" s="12" t="s">
        <v>16</v>
      </c>
      <c r="P219" s="12" t="s">
        <v>16</v>
      </c>
      <c r="Q219" s="12" t="s">
        <v>16</v>
      </c>
      <c r="R219" s="24">
        <f t="shared" si="70"/>
        <v>73.8</v>
      </c>
      <c r="S219" s="24">
        <f t="shared" si="71"/>
        <v>52</v>
      </c>
      <c r="T219" s="24">
        <f t="shared" si="75"/>
        <v>70.460704607046083</v>
      </c>
      <c r="U219" s="4"/>
    </row>
    <row r="220" spans="1:21" x14ac:dyDescent="0.25">
      <c r="A220" s="17" t="s">
        <v>410</v>
      </c>
      <c r="B220" s="82" t="s">
        <v>780</v>
      </c>
      <c r="C220" s="12">
        <v>4043500</v>
      </c>
      <c r="D220" s="12">
        <v>3585060.15</v>
      </c>
      <c r="E220" s="24">
        <f t="shared" si="66"/>
        <v>88.662301224186962</v>
      </c>
      <c r="F220" s="12" t="s">
        <v>16</v>
      </c>
      <c r="G220" s="12" t="s">
        <v>16</v>
      </c>
      <c r="H220" s="12" t="s">
        <v>16</v>
      </c>
      <c r="I220" s="12">
        <v>4043500</v>
      </c>
      <c r="J220" s="12">
        <v>3585060.15</v>
      </c>
      <c r="K220" s="24">
        <f t="shared" si="67"/>
        <v>88.662301224186962</v>
      </c>
      <c r="L220" s="24">
        <f t="shared" si="68"/>
        <v>4043.5</v>
      </c>
      <c r="M220" s="24">
        <f t="shared" si="69"/>
        <v>3585.0601499999998</v>
      </c>
      <c r="N220" s="24">
        <f t="shared" si="74"/>
        <v>88.662301224186962</v>
      </c>
      <c r="O220" s="12" t="s">
        <v>16</v>
      </c>
      <c r="P220" s="12" t="s">
        <v>16</v>
      </c>
      <c r="Q220" s="12" t="s">
        <v>16</v>
      </c>
      <c r="R220" s="24">
        <f t="shared" si="70"/>
        <v>4043.5</v>
      </c>
      <c r="S220" s="24">
        <f t="shared" si="71"/>
        <v>3585.0601499999998</v>
      </c>
      <c r="T220" s="24">
        <f t="shared" si="75"/>
        <v>88.662301224186962</v>
      </c>
      <c r="U220" s="4"/>
    </row>
    <row r="221" spans="1:21" ht="45.75" x14ac:dyDescent="0.25">
      <c r="A221" s="17" t="s">
        <v>411</v>
      </c>
      <c r="B221" s="82" t="s">
        <v>722</v>
      </c>
      <c r="C221" s="12">
        <v>2083200</v>
      </c>
      <c r="D221" s="12">
        <v>1695880.5</v>
      </c>
      <c r="E221" s="24">
        <f t="shared" si="66"/>
        <v>81.407474078341011</v>
      </c>
      <c r="F221" s="12" t="s">
        <v>16</v>
      </c>
      <c r="G221" s="12" t="s">
        <v>16</v>
      </c>
      <c r="H221" s="12" t="s">
        <v>16</v>
      </c>
      <c r="I221" s="12">
        <v>2083200</v>
      </c>
      <c r="J221" s="12">
        <v>1695880.5</v>
      </c>
      <c r="K221" s="24">
        <f t="shared" si="67"/>
        <v>81.407474078341011</v>
      </c>
      <c r="L221" s="24">
        <f t="shared" si="68"/>
        <v>2083.1999999999998</v>
      </c>
      <c r="M221" s="24">
        <f t="shared" si="69"/>
        <v>1695.8805</v>
      </c>
      <c r="N221" s="24">
        <f t="shared" si="74"/>
        <v>81.407474078341025</v>
      </c>
      <c r="O221" s="12" t="s">
        <v>16</v>
      </c>
      <c r="P221" s="12" t="s">
        <v>16</v>
      </c>
      <c r="Q221" s="12" t="s">
        <v>16</v>
      </c>
      <c r="R221" s="24">
        <f t="shared" si="70"/>
        <v>2083.1999999999998</v>
      </c>
      <c r="S221" s="24">
        <f t="shared" si="71"/>
        <v>1695.8805</v>
      </c>
      <c r="T221" s="24">
        <f t="shared" si="75"/>
        <v>81.407474078341025</v>
      </c>
      <c r="U221" s="4"/>
    </row>
    <row r="222" spans="1:21" x14ac:dyDescent="0.25">
      <c r="A222" s="17" t="s">
        <v>412</v>
      </c>
      <c r="B222" s="82" t="s">
        <v>751</v>
      </c>
      <c r="C222" s="12">
        <v>2083200</v>
      </c>
      <c r="D222" s="12">
        <v>1695880.5</v>
      </c>
      <c r="E222" s="24">
        <f t="shared" si="66"/>
        <v>81.407474078341011</v>
      </c>
      <c r="F222" s="12" t="s">
        <v>16</v>
      </c>
      <c r="G222" s="12" t="s">
        <v>16</v>
      </c>
      <c r="H222" s="12" t="s">
        <v>16</v>
      </c>
      <c r="I222" s="12">
        <v>2083200</v>
      </c>
      <c r="J222" s="12">
        <v>1695880.5</v>
      </c>
      <c r="K222" s="24">
        <f t="shared" si="67"/>
        <v>81.407474078341011</v>
      </c>
      <c r="L222" s="24">
        <f t="shared" si="68"/>
        <v>2083.1999999999998</v>
      </c>
      <c r="M222" s="24">
        <f t="shared" si="69"/>
        <v>1695.8805</v>
      </c>
      <c r="N222" s="24">
        <f t="shared" si="74"/>
        <v>81.407474078341025</v>
      </c>
      <c r="O222" s="12" t="s">
        <v>16</v>
      </c>
      <c r="P222" s="12" t="s">
        <v>16</v>
      </c>
      <c r="Q222" s="12" t="s">
        <v>16</v>
      </c>
      <c r="R222" s="24">
        <f t="shared" si="70"/>
        <v>2083.1999999999998</v>
      </c>
      <c r="S222" s="24">
        <f t="shared" si="71"/>
        <v>1695.8805</v>
      </c>
      <c r="T222" s="24">
        <f t="shared" si="75"/>
        <v>81.407474078341025</v>
      </c>
      <c r="U222" s="4"/>
    </row>
    <row r="223" spans="1:21" x14ac:dyDescent="0.25">
      <c r="A223" s="17" t="s">
        <v>413</v>
      </c>
      <c r="B223" s="82" t="s">
        <v>774</v>
      </c>
      <c r="C223" s="12">
        <v>1600000</v>
      </c>
      <c r="D223" s="12">
        <v>1323796.1200000001</v>
      </c>
      <c r="E223" s="24">
        <f t="shared" si="66"/>
        <v>82.737257499999998</v>
      </c>
      <c r="F223" s="12" t="s">
        <v>16</v>
      </c>
      <c r="G223" s="12" t="s">
        <v>16</v>
      </c>
      <c r="H223" s="12" t="s">
        <v>16</v>
      </c>
      <c r="I223" s="12">
        <v>1600000</v>
      </c>
      <c r="J223" s="12">
        <v>1323796.1200000001</v>
      </c>
      <c r="K223" s="24">
        <f t="shared" si="67"/>
        <v>82.737257499999998</v>
      </c>
      <c r="L223" s="24">
        <f t="shared" si="68"/>
        <v>1600</v>
      </c>
      <c r="M223" s="24">
        <f t="shared" si="69"/>
        <v>1323.7961200000002</v>
      </c>
      <c r="N223" s="24">
        <f t="shared" si="74"/>
        <v>82.737257500000013</v>
      </c>
      <c r="O223" s="12" t="s">
        <v>16</v>
      </c>
      <c r="P223" s="12" t="s">
        <v>16</v>
      </c>
      <c r="Q223" s="12" t="s">
        <v>16</v>
      </c>
      <c r="R223" s="24">
        <f t="shared" si="70"/>
        <v>1600</v>
      </c>
      <c r="S223" s="24">
        <f t="shared" si="71"/>
        <v>1323.7961200000002</v>
      </c>
      <c r="T223" s="24">
        <f t="shared" si="75"/>
        <v>82.737257500000013</v>
      </c>
      <c r="U223" s="4"/>
    </row>
    <row r="224" spans="1:21" ht="34.5" x14ac:dyDescent="0.25">
      <c r="A224" s="17" t="s">
        <v>414</v>
      </c>
      <c r="B224" s="82" t="s">
        <v>772</v>
      </c>
      <c r="C224" s="12">
        <v>483200</v>
      </c>
      <c r="D224" s="12">
        <v>372084.38</v>
      </c>
      <c r="E224" s="24">
        <f t="shared" si="66"/>
        <v>77.004217715231789</v>
      </c>
      <c r="F224" s="12" t="s">
        <v>16</v>
      </c>
      <c r="G224" s="12" t="s">
        <v>16</v>
      </c>
      <c r="H224" s="12" t="s">
        <v>16</v>
      </c>
      <c r="I224" s="12">
        <v>483200</v>
      </c>
      <c r="J224" s="12">
        <v>372084.38</v>
      </c>
      <c r="K224" s="24">
        <f t="shared" si="67"/>
        <v>77.004217715231789</v>
      </c>
      <c r="L224" s="24">
        <f t="shared" si="68"/>
        <v>483.2</v>
      </c>
      <c r="M224" s="24">
        <f t="shared" si="69"/>
        <v>372.08438000000001</v>
      </c>
      <c r="N224" s="24">
        <f t="shared" si="74"/>
        <v>77.004217715231789</v>
      </c>
      <c r="O224" s="12" t="s">
        <v>16</v>
      </c>
      <c r="P224" s="12" t="s">
        <v>16</v>
      </c>
      <c r="Q224" s="12" t="s">
        <v>16</v>
      </c>
      <c r="R224" s="24">
        <f t="shared" si="70"/>
        <v>483.2</v>
      </c>
      <c r="S224" s="24">
        <f t="shared" si="71"/>
        <v>372.08438000000001</v>
      </c>
      <c r="T224" s="24">
        <f t="shared" si="75"/>
        <v>77.004217715231789</v>
      </c>
      <c r="U224" s="4"/>
    </row>
    <row r="225" spans="1:21" ht="23.25" x14ac:dyDescent="0.25">
      <c r="A225" s="17" t="s">
        <v>415</v>
      </c>
      <c r="B225" s="82" t="s">
        <v>729</v>
      </c>
      <c r="C225" s="12">
        <v>132200</v>
      </c>
      <c r="D225" s="12">
        <v>70842.649999999994</v>
      </c>
      <c r="E225" s="24">
        <f t="shared" si="66"/>
        <v>53.587481089258695</v>
      </c>
      <c r="F225" s="12" t="s">
        <v>16</v>
      </c>
      <c r="G225" s="12" t="s">
        <v>16</v>
      </c>
      <c r="H225" s="12" t="s">
        <v>16</v>
      </c>
      <c r="I225" s="12">
        <v>132200</v>
      </c>
      <c r="J225" s="12">
        <v>70842.649999999994</v>
      </c>
      <c r="K225" s="24">
        <f t="shared" si="67"/>
        <v>53.587481089258695</v>
      </c>
      <c r="L225" s="24">
        <f t="shared" si="68"/>
        <v>132.19999999999999</v>
      </c>
      <c r="M225" s="24">
        <f t="shared" si="69"/>
        <v>70.842649999999992</v>
      </c>
      <c r="N225" s="24">
        <f t="shared" si="74"/>
        <v>53.587481089258695</v>
      </c>
      <c r="O225" s="12" t="s">
        <v>16</v>
      </c>
      <c r="P225" s="12" t="s">
        <v>16</v>
      </c>
      <c r="Q225" s="12" t="s">
        <v>16</v>
      </c>
      <c r="R225" s="24">
        <f t="shared" si="70"/>
        <v>132.19999999999999</v>
      </c>
      <c r="S225" s="24">
        <f t="shared" si="71"/>
        <v>70.842649999999992</v>
      </c>
      <c r="T225" s="24">
        <f t="shared" si="75"/>
        <v>53.587481089258695</v>
      </c>
      <c r="U225" s="4"/>
    </row>
    <row r="226" spans="1:21" ht="23.25" x14ac:dyDescent="0.25">
      <c r="A226" s="17" t="s">
        <v>416</v>
      </c>
      <c r="B226" s="82" t="s">
        <v>730</v>
      </c>
      <c r="C226" s="12">
        <v>132200</v>
      </c>
      <c r="D226" s="12">
        <v>70842.649999999994</v>
      </c>
      <c r="E226" s="24">
        <f t="shared" si="66"/>
        <v>53.587481089258695</v>
      </c>
      <c r="F226" s="12" t="s">
        <v>16</v>
      </c>
      <c r="G226" s="12" t="s">
        <v>16</v>
      </c>
      <c r="H226" s="12" t="s">
        <v>16</v>
      </c>
      <c r="I226" s="12">
        <v>132200</v>
      </c>
      <c r="J226" s="12">
        <v>70842.649999999994</v>
      </c>
      <c r="K226" s="24">
        <f t="shared" si="67"/>
        <v>53.587481089258695</v>
      </c>
      <c r="L226" s="24">
        <f t="shared" si="68"/>
        <v>132.19999999999999</v>
      </c>
      <c r="M226" s="24">
        <f t="shared" si="69"/>
        <v>70.842649999999992</v>
      </c>
      <c r="N226" s="24">
        <f t="shared" si="74"/>
        <v>53.587481089258695</v>
      </c>
      <c r="O226" s="12" t="s">
        <v>16</v>
      </c>
      <c r="P226" s="12" t="s">
        <v>16</v>
      </c>
      <c r="Q226" s="12" t="s">
        <v>16</v>
      </c>
      <c r="R226" s="24">
        <f t="shared" si="70"/>
        <v>132.19999999999999</v>
      </c>
      <c r="S226" s="24">
        <f t="shared" si="71"/>
        <v>70.842649999999992</v>
      </c>
      <c r="T226" s="24">
        <f t="shared" si="75"/>
        <v>53.587481089258695</v>
      </c>
      <c r="U226" s="4"/>
    </row>
    <row r="227" spans="1:21" x14ac:dyDescent="0.25">
      <c r="A227" s="17" t="s">
        <v>417</v>
      </c>
      <c r="B227" s="82" t="s">
        <v>731</v>
      </c>
      <c r="C227" s="12">
        <v>132200</v>
      </c>
      <c r="D227" s="12">
        <v>70842.649999999994</v>
      </c>
      <c r="E227" s="24">
        <f t="shared" si="66"/>
        <v>53.587481089258695</v>
      </c>
      <c r="F227" s="12" t="s">
        <v>16</v>
      </c>
      <c r="G227" s="12" t="s">
        <v>16</v>
      </c>
      <c r="H227" s="12" t="s">
        <v>16</v>
      </c>
      <c r="I227" s="12">
        <v>132200</v>
      </c>
      <c r="J227" s="12">
        <v>70842.649999999994</v>
      </c>
      <c r="K227" s="24">
        <f t="shared" si="67"/>
        <v>53.587481089258695</v>
      </c>
      <c r="L227" s="24">
        <f t="shared" si="68"/>
        <v>132.19999999999999</v>
      </c>
      <c r="M227" s="24">
        <f t="shared" si="69"/>
        <v>70.842649999999992</v>
      </c>
      <c r="N227" s="24">
        <f t="shared" si="74"/>
        <v>53.587481089258695</v>
      </c>
      <c r="O227" s="12" t="s">
        <v>16</v>
      </c>
      <c r="P227" s="12" t="s">
        <v>16</v>
      </c>
      <c r="Q227" s="12" t="s">
        <v>16</v>
      </c>
      <c r="R227" s="24">
        <f t="shared" si="70"/>
        <v>132.19999999999999</v>
      </c>
      <c r="S227" s="24">
        <f t="shared" si="71"/>
        <v>70.842649999999992</v>
      </c>
      <c r="T227" s="24">
        <f t="shared" si="75"/>
        <v>53.587481089258695</v>
      </c>
      <c r="U227" s="4"/>
    </row>
    <row r="228" spans="1:21" ht="23.25" x14ac:dyDescent="0.25">
      <c r="A228" s="17" t="s">
        <v>418</v>
      </c>
      <c r="B228" s="82" t="s">
        <v>748</v>
      </c>
      <c r="C228" s="12">
        <v>1815700</v>
      </c>
      <c r="D228" s="12">
        <v>1813791</v>
      </c>
      <c r="E228" s="24">
        <f t="shared" si="66"/>
        <v>99.894861485928288</v>
      </c>
      <c r="F228" s="12" t="s">
        <v>16</v>
      </c>
      <c r="G228" s="12" t="s">
        <v>16</v>
      </c>
      <c r="H228" s="12" t="s">
        <v>16</v>
      </c>
      <c r="I228" s="12">
        <v>1815700</v>
      </c>
      <c r="J228" s="12">
        <v>1813791</v>
      </c>
      <c r="K228" s="24">
        <f t="shared" si="67"/>
        <v>99.894861485928288</v>
      </c>
      <c r="L228" s="24">
        <f t="shared" si="68"/>
        <v>1815.7</v>
      </c>
      <c r="M228" s="24">
        <f t="shared" si="69"/>
        <v>1813.7909999999999</v>
      </c>
      <c r="N228" s="24">
        <f t="shared" si="74"/>
        <v>99.894861485928288</v>
      </c>
      <c r="O228" s="12" t="s">
        <v>16</v>
      </c>
      <c r="P228" s="12" t="s">
        <v>16</v>
      </c>
      <c r="Q228" s="12" t="s">
        <v>16</v>
      </c>
      <c r="R228" s="24">
        <f t="shared" si="70"/>
        <v>1815.7</v>
      </c>
      <c r="S228" s="24">
        <f t="shared" si="71"/>
        <v>1813.7909999999999</v>
      </c>
      <c r="T228" s="24">
        <f t="shared" si="75"/>
        <v>99.894861485928288</v>
      </c>
      <c r="U228" s="4"/>
    </row>
    <row r="229" spans="1:21" x14ac:dyDescent="0.25">
      <c r="A229" s="17" t="s">
        <v>419</v>
      </c>
      <c r="B229" s="82" t="s">
        <v>768</v>
      </c>
      <c r="C229" s="12">
        <v>1815700</v>
      </c>
      <c r="D229" s="12">
        <v>1813791</v>
      </c>
      <c r="E229" s="24">
        <f t="shared" si="66"/>
        <v>99.894861485928288</v>
      </c>
      <c r="F229" s="12" t="s">
        <v>16</v>
      </c>
      <c r="G229" s="12" t="s">
        <v>16</v>
      </c>
      <c r="H229" s="12" t="s">
        <v>16</v>
      </c>
      <c r="I229" s="12">
        <v>1815700</v>
      </c>
      <c r="J229" s="12">
        <v>1813791</v>
      </c>
      <c r="K229" s="24">
        <f t="shared" si="67"/>
        <v>99.894861485928288</v>
      </c>
      <c r="L229" s="24">
        <f t="shared" si="68"/>
        <v>1815.7</v>
      </c>
      <c r="M229" s="24">
        <f t="shared" si="69"/>
        <v>1813.7909999999999</v>
      </c>
      <c r="N229" s="24">
        <f t="shared" si="74"/>
        <v>99.894861485928288</v>
      </c>
      <c r="O229" s="12" t="s">
        <v>16</v>
      </c>
      <c r="P229" s="12" t="s">
        <v>16</v>
      </c>
      <c r="Q229" s="12" t="s">
        <v>16</v>
      </c>
      <c r="R229" s="24">
        <f t="shared" si="70"/>
        <v>1815.7</v>
      </c>
      <c r="S229" s="24">
        <f t="shared" si="71"/>
        <v>1813.7909999999999</v>
      </c>
      <c r="T229" s="24">
        <f t="shared" si="75"/>
        <v>99.894861485928288</v>
      </c>
      <c r="U229" s="4"/>
    </row>
    <row r="230" spans="1:21" ht="45.75" x14ac:dyDescent="0.25">
      <c r="A230" s="17" t="s">
        <v>420</v>
      </c>
      <c r="B230" s="82" t="s">
        <v>777</v>
      </c>
      <c r="C230" s="12">
        <v>1815700</v>
      </c>
      <c r="D230" s="12">
        <v>1813791</v>
      </c>
      <c r="E230" s="24">
        <f t="shared" si="66"/>
        <v>99.894861485928288</v>
      </c>
      <c r="F230" s="12" t="s">
        <v>16</v>
      </c>
      <c r="G230" s="12" t="s">
        <v>16</v>
      </c>
      <c r="H230" s="12" t="s">
        <v>16</v>
      </c>
      <c r="I230" s="12">
        <v>1815700</v>
      </c>
      <c r="J230" s="12">
        <v>1813791</v>
      </c>
      <c r="K230" s="24">
        <f t="shared" si="67"/>
        <v>99.894861485928288</v>
      </c>
      <c r="L230" s="24">
        <f t="shared" si="68"/>
        <v>1815.7</v>
      </c>
      <c r="M230" s="24">
        <f t="shared" si="69"/>
        <v>1813.7909999999999</v>
      </c>
      <c r="N230" s="24">
        <f t="shared" si="74"/>
        <v>99.894861485928288</v>
      </c>
      <c r="O230" s="12" t="s">
        <v>16</v>
      </c>
      <c r="P230" s="12" t="s">
        <v>16</v>
      </c>
      <c r="Q230" s="12" t="s">
        <v>16</v>
      </c>
      <c r="R230" s="24">
        <f t="shared" si="70"/>
        <v>1815.7</v>
      </c>
      <c r="S230" s="24">
        <f t="shared" si="71"/>
        <v>1813.7909999999999</v>
      </c>
      <c r="T230" s="24">
        <f t="shared" si="75"/>
        <v>99.894861485928288</v>
      </c>
      <c r="U230" s="4"/>
    </row>
    <row r="231" spans="1:21" x14ac:dyDescent="0.25">
      <c r="A231" s="17" t="s">
        <v>421</v>
      </c>
      <c r="B231" s="82" t="s">
        <v>733</v>
      </c>
      <c r="C231" s="12">
        <v>12400</v>
      </c>
      <c r="D231" s="12">
        <v>4546</v>
      </c>
      <c r="E231" s="24">
        <f t="shared" si="66"/>
        <v>36.661290322580648</v>
      </c>
      <c r="F231" s="12" t="s">
        <v>16</v>
      </c>
      <c r="G231" s="12" t="s">
        <v>16</v>
      </c>
      <c r="H231" s="12" t="s">
        <v>16</v>
      </c>
      <c r="I231" s="12">
        <v>12400</v>
      </c>
      <c r="J231" s="12">
        <v>4546</v>
      </c>
      <c r="K231" s="24">
        <f t="shared" si="67"/>
        <v>36.661290322580648</v>
      </c>
      <c r="L231" s="24">
        <f t="shared" si="68"/>
        <v>12.4</v>
      </c>
      <c r="M231" s="24">
        <f t="shared" si="69"/>
        <v>4.5460000000000003</v>
      </c>
      <c r="N231" s="24">
        <f t="shared" si="74"/>
        <v>36.661290322580648</v>
      </c>
      <c r="O231" s="12" t="s">
        <v>16</v>
      </c>
      <c r="P231" s="12" t="s">
        <v>16</v>
      </c>
      <c r="Q231" s="12" t="s">
        <v>16</v>
      </c>
      <c r="R231" s="24">
        <f t="shared" si="70"/>
        <v>12.4</v>
      </c>
      <c r="S231" s="24">
        <f t="shared" si="71"/>
        <v>4.5460000000000003</v>
      </c>
      <c r="T231" s="24">
        <f t="shared" si="75"/>
        <v>36.661290322580648</v>
      </c>
      <c r="U231" s="4"/>
    </row>
    <row r="232" spans="1:21" x14ac:dyDescent="0.25">
      <c r="A232" s="17" t="s">
        <v>422</v>
      </c>
      <c r="B232" s="82" t="s">
        <v>734</v>
      </c>
      <c r="C232" s="12">
        <v>12400</v>
      </c>
      <c r="D232" s="12">
        <v>4546</v>
      </c>
      <c r="E232" s="24">
        <f t="shared" si="66"/>
        <v>36.661290322580648</v>
      </c>
      <c r="F232" s="12" t="s">
        <v>16</v>
      </c>
      <c r="G232" s="12" t="s">
        <v>16</v>
      </c>
      <c r="H232" s="12" t="s">
        <v>16</v>
      </c>
      <c r="I232" s="12">
        <v>12400</v>
      </c>
      <c r="J232" s="12">
        <v>4546</v>
      </c>
      <c r="K232" s="24">
        <f t="shared" si="67"/>
        <v>36.661290322580648</v>
      </c>
      <c r="L232" s="24">
        <f t="shared" si="68"/>
        <v>12.4</v>
      </c>
      <c r="M232" s="24">
        <f t="shared" si="69"/>
        <v>4.5460000000000003</v>
      </c>
      <c r="N232" s="24">
        <f t="shared" si="74"/>
        <v>36.661290322580648</v>
      </c>
      <c r="O232" s="12" t="s">
        <v>16</v>
      </c>
      <c r="P232" s="12" t="s">
        <v>16</v>
      </c>
      <c r="Q232" s="12" t="s">
        <v>16</v>
      </c>
      <c r="R232" s="24">
        <f t="shared" si="70"/>
        <v>12.4</v>
      </c>
      <c r="S232" s="24">
        <f t="shared" si="71"/>
        <v>4.5460000000000003</v>
      </c>
      <c r="T232" s="24">
        <f t="shared" si="75"/>
        <v>36.661290322580648</v>
      </c>
      <c r="U232" s="4"/>
    </row>
    <row r="233" spans="1:21" ht="23.25" x14ac:dyDescent="0.25">
      <c r="A233" s="17" t="s">
        <v>423</v>
      </c>
      <c r="B233" s="82" t="s">
        <v>779</v>
      </c>
      <c r="C233" s="12">
        <v>12400</v>
      </c>
      <c r="D233" s="12">
        <v>4546</v>
      </c>
      <c r="E233" s="24">
        <f t="shared" si="66"/>
        <v>36.661290322580648</v>
      </c>
      <c r="F233" s="12" t="s">
        <v>16</v>
      </c>
      <c r="G233" s="12" t="s">
        <v>16</v>
      </c>
      <c r="H233" s="12" t="s">
        <v>16</v>
      </c>
      <c r="I233" s="12">
        <v>12400</v>
      </c>
      <c r="J233" s="12">
        <v>4546</v>
      </c>
      <c r="K233" s="24">
        <f t="shared" si="67"/>
        <v>36.661290322580648</v>
      </c>
      <c r="L233" s="24">
        <f t="shared" si="68"/>
        <v>12.4</v>
      </c>
      <c r="M233" s="24">
        <f t="shared" si="69"/>
        <v>4.5460000000000003</v>
      </c>
      <c r="N233" s="24">
        <f t="shared" si="74"/>
        <v>36.661290322580648</v>
      </c>
      <c r="O233" s="12" t="s">
        <v>16</v>
      </c>
      <c r="P233" s="12" t="s">
        <v>16</v>
      </c>
      <c r="Q233" s="12" t="s">
        <v>16</v>
      </c>
      <c r="R233" s="24">
        <f t="shared" si="70"/>
        <v>12.4</v>
      </c>
      <c r="S233" s="24">
        <f t="shared" si="71"/>
        <v>4.5460000000000003</v>
      </c>
      <c r="T233" s="24">
        <f t="shared" si="75"/>
        <v>36.661290322580648</v>
      </c>
      <c r="U233" s="4"/>
    </row>
    <row r="234" spans="1:21" x14ac:dyDescent="0.25">
      <c r="A234" s="17" t="s">
        <v>424</v>
      </c>
      <c r="B234" s="82" t="s">
        <v>778</v>
      </c>
      <c r="C234" s="12">
        <v>46049738.060000002</v>
      </c>
      <c r="D234" s="12">
        <v>34393751.270000003</v>
      </c>
      <c r="E234" s="24">
        <f t="shared" si="66"/>
        <v>74.688266902163576</v>
      </c>
      <c r="F234" s="12" t="s">
        <v>16</v>
      </c>
      <c r="G234" s="12" t="s">
        <v>16</v>
      </c>
      <c r="H234" s="12" t="s">
        <v>16</v>
      </c>
      <c r="I234" s="12">
        <v>46049738.060000002</v>
      </c>
      <c r="J234" s="12">
        <v>34393751.270000003</v>
      </c>
      <c r="K234" s="24">
        <f t="shared" si="67"/>
        <v>74.688266902163576</v>
      </c>
      <c r="L234" s="24">
        <f t="shared" si="68"/>
        <v>46049.738060000003</v>
      </c>
      <c r="M234" s="24">
        <f t="shared" si="69"/>
        <v>34393.751270000001</v>
      </c>
      <c r="N234" s="24">
        <f t="shared" si="74"/>
        <v>74.688266902163576</v>
      </c>
      <c r="O234" s="12" t="s">
        <v>16</v>
      </c>
      <c r="P234" s="12" t="s">
        <v>16</v>
      </c>
      <c r="Q234" s="12" t="s">
        <v>16</v>
      </c>
      <c r="R234" s="24">
        <f t="shared" si="70"/>
        <v>46049.738060000003</v>
      </c>
      <c r="S234" s="24">
        <f t="shared" si="71"/>
        <v>34393.751270000001</v>
      </c>
      <c r="T234" s="24">
        <f t="shared" si="75"/>
        <v>74.688266902163576</v>
      </c>
      <c r="U234" s="4"/>
    </row>
    <row r="235" spans="1:21" x14ac:dyDescent="0.25">
      <c r="A235" s="17" t="s">
        <v>425</v>
      </c>
      <c r="B235" s="82" t="s">
        <v>776</v>
      </c>
      <c r="C235" s="12">
        <v>39043438.060000002</v>
      </c>
      <c r="D235" s="12">
        <v>31401770.27</v>
      </c>
      <c r="E235" s="24">
        <f t="shared" si="66"/>
        <v>80.427779494580705</v>
      </c>
      <c r="F235" s="12" t="s">
        <v>16</v>
      </c>
      <c r="G235" s="12" t="s">
        <v>16</v>
      </c>
      <c r="H235" s="12" t="s">
        <v>16</v>
      </c>
      <c r="I235" s="12">
        <v>39043438.060000002</v>
      </c>
      <c r="J235" s="12">
        <v>31401770.27</v>
      </c>
      <c r="K235" s="24">
        <f t="shared" si="67"/>
        <v>80.427779494580705</v>
      </c>
      <c r="L235" s="24">
        <f t="shared" si="68"/>
        <v>39043.43806</v>
      </c>
      <c r="M235" s="24">
        <f t="shared" si="69"/>
        <v>31401.770270000001</v>
      </c>
      <c r="N235" s="24">
        <f t="shared" si="74"/>
        <v>80.427779494580705</v>
      </c>
      <c r="O235" s="12" t="s">
        <v>16</v>
      </c>
      <c r="P235" s="12" t="s">
        <v>16</v>
      </c>
      <c r="Q235" s="12" t="s">
        <v>16</v>
      </c>
      <c r="R235" s="24">
        <f t="shared" si="70"/>
        <v>39043.43806</v>
      </c>
      <c r="S235" s="24">
        <f t="shared" si="71"/>
        <v>31401.770270000001</v>
      </c>
      <c r="T235" s="24">
        <f t="shared" si="75"/>
        <v>80.427779494580705</v>
      </c>
      <c r="U235" s="4"/>
    </row>
    <row r="236" spans="1:21" ht="23.25" x14ac:dyDescent="0.25">
      <c r="A236" s="17" t="s">
        <v>426</v>
      </c>
      <c r="B236" s="82" t="s">
        <v>748</v>
      </c>
      <c r="C236" s="12">
        <v>39043438.060000002</v>
      </c>
      <c r="D236" s="12">
        <v>31401770.27</v>
      </c>
      <c r="E236" s="24">
        <f t="shared" si="66"/>
        <v>80.427779494580705</v>
      </c>
      <c r="F236" s="12" t="s">
        <v>16</v>
      </c>
      <c r="G236" s="12" t="s">
        <v>16</v>
      </c>
      <c r="H236" s="12" t="s">
        <v>16</v>
      </c>
      <c r="I236" s="12">
        <v>39043438.060000002</v>
      </c>
      <c r="J236" s="12">
        <v>31401770.27</v>
      </c>
      <c r="K236" s="24">
        <f t="shared" si="67"/>
        <v>80.427779494580705</v>
      </c>
      <c r="L236" s="24">
        <f t="shared" si="68"/>
        <v>39043.43806</v>
      </c>
      <c r="M236" s="24">
        <f t="shared" si="69"/>
        <v>31401.770270000001</v>
      </c>
      <c r="N236" s="24">
        <f t="shared" si="74"/>
        <v>80.427779494580705</v>
      </c>
      <c r="O236" s="12" t="s">
        <v>16</v>
      </c>
      <c r="P236" s="12" t="s">
        <v>16</v>
      </c>
      <c r="Q236" s="12" t="s">
        <v>16</v>
      </c>
      <c r="R236" s="24">
        <f t="shared" si="70"/>
        <v>39043.43806</v>
      </c>
      <c r="S236" s="24">
        <f t="shared" si="71"/>
        <v>31401.770270000001</v>
      </c>
      <c r="T236" s="24">
        <f t="shared" si="75"/>
        <v>80.427779494580705</v>
      </c>
      <c r="U236" s="4"/>
    </row>
    <row r="237" spans="1:21" x14ac:dyDescent="0.25">
      <c r="A237" s="17" t="s">
        <v>427</v>
      </c>
      <c r="B237" s="82" t="s">
        <v>768</v>
      </c>
      <c r="C237" s="12">
        <v>39043438.060000002</v>
      </c>
      <c r="D237" s="12">
        <v>31401770.27</v>
      </c>
      <c r="E237" s="24">
        <f t="shared" si="66"/>
        <v>80.427779494580705</v>
      </c>
      <c r="F237" s="12" t="s">
        <v>16</v>
      </c>
      <c r="G237" s="12" t="s">
        <v>16</v>
      </c>
      <c r="H237" s="12" t="s">
        <v>16</v>
      </c>
      <c r="I237" s="12">
        <v>39043438.060000002</v>
      </c>
      <c r="J237" s="12">
        <v>31401770.27</v>
      </c>
      <c r="K237" s="24">
        <f t="shared" si="67"/>
        <v>80.427779494580705</v>
      </c>
      <c r="L237" s="24">
        <f t="shared" si="68"/>
        <v>39043.43806</v>
      </c>
      <c r="M237" s="24">
        <f t="shared" si="69"/>
        <v>31401.770270000001</v>
      </c>
      <c r="N237" s="24">
        <f t="shared" si="74"/>
        <v>80.427779494580705</v>
      </c>
      <c r="O237" s="12" t="s">
        <v>16</v>
      </c>
      <c r="P237" s="12" t="s">
        <v>16</v>
      </c>
      <c r="Q237" s="12" t="s">
        <v>16</v>
      </c>
      <c r="R237" s="24">
        <f t="shared" si="70"/>
        <v>39043.43806</v>
      </c>
      <c r="S237" s="24">
        <f t="shared" si="71"/>
        <v>31401.770270000001</v>
      </c>
      <c r="T237" s="24">
        <f t="shared" si="75"/>
        <v>80.427779494580705</v>
      </c>
      <c r="U237" s="4"/>
    </row>
    <row r="238" spans="1:21" ht="45.75" x14ac:dyDescent="0.25">
      <c r="A238" s="17" t="s">
        <v>428</v>
      </c>
      <c r="B238" s="82" t="s">
        <v>777</v>
      </c>
      <c r="C238" s="12">
        <v>38703438.060000002</v>
      </c>
      <c r="D238" s="12">
        <v>31061770.27</v>
      </c>
      <c r="E238" s="24">
        <f t="shared" si="66"/>
        <v>80.255842444401168</v>
      </c>
      <c r="F238" s="12" t="s">
        <v>16</v>
      </c>
      <c r="G238" s="12" t="s">
        <v>16</v>
      </c>
      <c r="H238" s="12" t="s">
        <v>16</v>
      </c>
      <c r="I238" s="12">
        <v>38703438.060000002</v>
      </c>
      <c r="J238" s="12">
        <v>31061770.27</v>
      </c>
      <c r="K238" s="24">
        <f t="shared" si="67"/>
        <v>80.255842444401168</v>
      </c>
      <c r="L238" s="24">
        <f t="shared" si="68"/>
        <v>38703.43806</v>
      </c>
      <c r="M238" s="24">
        <f t="shared" si="69"/>
        <v>31061.770270000001</v>
      </c>
      <c r="N238" s="24">
        <f t="shared" si="74"/>
        <v>80.255842444401182</v>
      </c>
      <c r="O238" s="12" t="s">
        <v>16</v>
      </c>
      <c r="P238" s="12" t="s">
        <v>16</v>
      </c>
      <c r="Q238" s="12" t="s">
        <v>16</v>
      </c>
      <c r="R238" s="24">
        <f t="shared" si="70"/>
        <v>38703.43806</v>
      </c>
      <c r="S238" s="24">
        <f t="shared" si="71"/>
        <v>31061.770270000001</v>
      </c>
      <c r="T238" s="24">
        <f t="shared" si="75"/>
        <v>80.255842444401182</v>
      </c>
      <c r="U238" s="4"/>
    </row>
    <row r="239" spans="1:21" x14ac:dyDescent="0.25">
      <c r="A239" s="17" t="s">
        <v>429</v>
      </c>
      <c r="B239" s="82" t="s">
        <v>764</v>
      </c>
      <c r="C239" s="12">
        <v>340000</v>
      </c>
      <c r="D239" s="12">
        <v>340000</v>
      </c>
      <c r="E239" s="24">
        <f t="shared" si="66"/>
        <v>100</v>
      </c>
      <c r="F239" s="12" t="s">
        <v>16</v>
      </c>
      <c r="G239" s="12" t="s">
        <v>16</v>
      </c>
      <c r="H239" s="12" t="s">
        <v>16</v>
      </c>
      <c r="I239" s="12">
        <v>340000</v>
      </c>
      <c r="J239" s="12">
        <v>340000</v>
      </c>
      <c r="K239" s="24">
        <f t="shared" si="67"/>
        <v>100</v>
      </c>
      <c r="L239" s="24">
        <f t="shared" si="68"/>
        <v>340</v>
      </c>
      <c r="M239" s="24">
        <f t="shared" si="69"/>
        <v>340</v>
      </c>
      <c r="N239" s="24">
        <f t="shared" si="74"/>
        <v>100</v>
      </c>
      <c r="O239" s="12" t="s">
        <v>16</v>
      </c>
      <c r="P239" s="12" t="s">
        <v>16</v>
      </c>
      <c r="Q239" s="12" t="s">
        <v>16</v>
      </c>
      <c r="R239" s="24">
        <f t="shared" si="70"/>
        <v>340</v>
      </c>
      <c r="S239" s="24">
        <f t="shared" si="71"/>
        <v>340</v>
      </c>
      <c r="T239" s="24">
        <f t="shared" si="75"/>
        <v>100</v>
      </c>
      <c r="U239" s="4"/>
    </row>
    <row r="240" spans="1:21" x14ac:dyDescent="0.25">
      <c r="A240" s="17" t="s">
        <v>430</v>
      </c>
      <c r="B240" s="82" t="s">
        <v>775</v>
      </c>
      <c r="C240" s="12">
        <v>7006300</v>
      </c>
      <c r="D240" s="12">
        <v>2991981</v>
      </c>
      <c r="E240" s="24">
        <f t="shared" si="66"/>
        <v>42.704151977505958</v>
      </c>
      <c r="F240" s="12" t="s">
        <v>16</v>
      </c>
      <c r="G240" s="12" t="s">
        <v>16</v>
      </c>
      <c r="H240" s="12" t="s">
        <v>16</v>
      </c>
      <c r="I240" s="12">
        <v>7006300</v>
      </c>
      <c r="J240" s="12">
        <v>2991981</v>
      </c>
      <c r="K240" s="24">
        <f t="shared" si="67"/>
        <v>42.704151977505958</v>
      </c>
      <c r="L240" s="24">
        <f t="shared" si="68"/>
        <v>7006.3</v>
      </c>
      <c r="M240" s="24">
        <f t="shared" si="69"/>
        <v>2991.9810000000002</v>
      </c>
      <c r="N240" s="24">
        <f t="shared" si="74"/>
        <v>42.704151977505958</v>
      </c>
      <c r="O240" s="12" t="s">
        <v>16</v>
      </c>
      <c r="P240" s="12" t="s">
        <v>16</v>
      </c>
      <c r="Q240" s="12" t="s">
        <v>16</v>
      </c>
      <c r="R240" s="24">
        <f t="shared" si="70"/>
        <v>7006.3</v>
      </c>
      <c r="S240" s="24">
        <f t="shared" si="71"/>
        <v>2991.9810000000002</v>
      </c>
      <c r="T240" s="24">
        <f t="shared" si="75"/>
        <v>42.704151977505958</v>
      </c>
      <c r="U240" s="4"/>
    </row>
    <row r="241" spans="1:21" ht="45.75" x14ac:dyDescent="0.25">
      <c r="A241" s="17" t="s">
        <v>431</v>
      </c>
      <c r="B241" s="82" t="s">
        <v>722</v>
      </c>
      <c r="C241" s="12">
        <v>6062800</v>
      </c>
      <c r="D241" s="12">
        <v>2794679</v>
      </c>
      <c r="E241" s="24">
        <f t="shared" si="66"/>
        <v>46.095516922873919</v>
      </c>
      <c r="F241" s="12" t="s">
        <v>16</v>
      </c>
      <c r="G241" s="12" t="s">
        <v>16</v>
      </c>
      <c r="H241" s="12" t="s">
        <v>16</v>
      </c>
      <c r="I241" s="12">
        <v>6062800</v>
      </c>
      <c r="J241" s="12">
        <v>2794679</v>
      </c>
      <c r="K241" s="24">
        <f t="shared" si="67"/>
        <v>46.095516922873919</v>
      </c>
      <c r="L241" s="24">
        <f t="shared" si="68"/>
        <v>6062.8</v>
      </c>
      <c r="M241" s="24">
        <f t="shared" si="69"/>
        <v>2794.6790000000001</v>
      </c>
      <c r="N241" s="24">
        <f t="shared" si="74"/>
        <v>46.095516922873919</v>
      </c>
      <c r="O241" s="12" t="s">
        <v>16</v>
      </c>
      <c r="P241" s="12" t="s">
        <v>16</v>
      </c>
      <c r="Q241" s="12" t="s">
        <v>16</v>
      </c>
      <c r="R241" s="24">
        <f t="shared" si="70"/>
        <v>6062.8</v>
      </c>
      <c r="S241" s="24">
        <f t="shared" si="71"/>
        <v>2794.6790000000001</v>
      </c>
      <c r="T241" s="24">
        <f t="shared" si="75"/>
        <v>46.095516922873919</v>
      </c>
      <c r="U241" s="4"/>
    </row>
    <row r="242" spans="1:21" x14ac:dyDescent="0.25">
      <c r="A242" s="17" t="s">
        <v>432</v>
      </c>
      <c r="B242" s="82" t="s">
        <v>751</v>
      </c>
      <c r="C242" s="12">
        <v>6062800</v>
      </c>
      <c r="D242" s="12">
        <v>2794679</v>
      </c>
      <c r="E242" s="24">
        <f t="shared" si="66"/>
        <v>46.095516922873919</v>
      </c>
      <c r="F242" s="12" t="s">
        <v>16</v>
      </c>
      <c r="G242" s="12" t="s">
        <v>16</v>
      </c>
      <c r="H242" s="12" t="s">
        <v>16</v>
      </c>
      <c r="I242" s="12">
        <v>6062800</v>
      </c>
      <c r="J242" s="12">
        <v>2794679</v>
      </c>
      <c r="K242" s="24">
        <f t="shared" si="67"/>
        <v>46.095516922873919</v>
      </c>
      <c r="L242" s="24">
        <f t="shared" si="68"/>
        <v>6062.8</v>
      </c>
      <c r="M242" s="24">
        <f t="shared" si="69"/>
        <v>2794.6790000000001</v>
      </c>
      <c r="N242" s="24">
        <f t="shared" si="74"/>
        <v>46.095516922873919</v>
      </c>
      <c r="O242" s="12" t="s">
        <v>16</v>
      </c>
      <c r="P242" s="12" t="s">
        <v>16</v>
      </c>
      <c r="Q242" s="12" t="s">
        <v>16</v>
      </c>
      <c r="R242" s="24">
        <f t="shared" si="70"/>
        <v>6062.8</v>
      </c>
      <c r="S242" s="24">
        <f t="shared" si="71"/>
        <v>2794.6790000000001</v>
      </c>
      <c r="T242" s="24">
        <f t="shared" si="75"/>
        <v>46.095516922873919</v>
      </c>
      <c r="U242" s="4"/>
    </row>
    <row r="243" spans="1:21" x14ac:dyDescent="0.25">
      <c r="A243" s="17" t="s">
        <v>433</v>
      </c>
      <c r="B243" s="82" t="s">
        <v>774</v>
      </c>
      <c r="C243" s="12">
        <v>4656500</v>
      </c>
      <c r="D243" s="12">
        <v>2168476</v>
      </c>
      <c r="E243" s="24">
        <f t="shared" si="66"/>
        <v>46.568796306238589</v>
      </c>
      <c r="F243" s="12" t="s">
        <v>16</v>
      </c>
      <c r="G243" s="12" t="s">
        <v>16</v>
      </c>
      <c r="H243" s="12" t="s">
        <v>16</v>
      </c>
      <c r="I243" s="12">
        <v>4656500</v>
      </c>
      <c r="J243" s="12">
        <v>2168476</v>
      </c>
      <c r="K243" s="24">
        <f t="shared" si="67"/>
        <v>46.568796306238589</v>
      </c>
      <c r="L243" s="24">
        <f t="shared" si="68"/>
        <v>4656.5</v>
      </c>
      <c r="M243" s="24">
        <f t="shared" si="69"/>
        <v>2168.4760000000001</v>
      </c>
      <c r="N243" s="24">
        <f t="shared" si="74"/>
        <v>46.568796306238589</v>
      </c>
      <c r="O243" s="12" t="s">
        <v>16</v>
      </c>
      <c r="P243" s="12" t="s">
        <v>16</v>
      </c>
      <c r="Q243" s="12" t="s">
        <v>16</v>
      </c>
      <c r="R243" s="24">
        <f t="shared" si="70"/>
        <v>4656.5</v>
      </c>
      <c r="S243" s="24">
        <f t="shared" si="71"/>
        <v>2168.4760000000001</v>
      </c>
      <c r="T243" s="24">
        <f t="shared" si="75"/>
        <v>46.568796306238589</v>
      </c>
      <c r="U243" s="4"/>
    </row>
    <row r="244" spans="1:21" ht="34.5" x14ac:dyDescent="0.25">
      <c r="A244" s="17" t="s">
        <v>434</v>
      </c>
      <c r="B244" s="82" t="s">
        <v>772</v>
      </c>
      <c r="C244" s="12">
        <v>1406300</v>
      </c>
      <c r="D244" s="12">
        <v>626203</v>
      </c>
      <c r="E244" s="24">
        <f t="shared" si="66"/>
        <v>44.528407878830976</v>
      </c>
      <c r="F244" s="12" t="s">
        <v>16</v>
      </c>
      <c r="G244" s="12" t="s">
        <v>16</v>
      </c>
      <c r="H244" s="12" t="s">
        <v>16</v>
      </c>
      <c r="I244" s="12">
        <v>1406300</v>
      </c>
      <c r="J244" s="12">
        <v>626203</v>
      </c>
      <c r="K244" s="24">
        <f t="shared" si="67"/>
        <v>44.528407878830976</v>
      </c>
      <c r="L244" s="24">
        <f t="shared" si="68"/>
        <v>1406.3</v>
      </c>
      <c r="M244" s="24">
        <f t="shared" si="69"/>
        <v>626.20299999999997</v>
      </c>
      <c r="N244" s="24">
        <f t="shared" si="74"/>
        <v>44.528407878830976</v>
      </c>
      <c r="O244" s="12" t="s">
        <v>16</v>
      </c>
      <c r="P244" s="12" t="s">
        <v>16</v>
      </c>
      <c r="Q244" s="12" t="s">
        <v>16</v>
      </c>
      <c r="R244" s="24">
        <f t="shared" si="70"/>
        <v>1406.3</v>
      </c>
      <c r="S244" s="24">
        <f t="shared" si="71"/>
        <v>626.20299999999997</v>
      </c>
      <c r="T244" s="24">
        <f t="shared" si="75"/>
        <v>44.528407878830976</v>
      </c>
      <c r="U244" s="4"/>
    </row>
    <row r="245" spans="1:21" ht="23.25" x14ac:dyDescent="0.25">
      <c r="A245" s="17" t="s">
        <v>435</v>
      </c>
      <c r="B245" s="82" t="s">
        <v>729</v>
      </c>
      <c r="C245" s="12">
        <v>943500</v>
      </c>
      <c r="D245" s="12">
        <v>197302</v>
      </c>
      <c r="E245" s="24">
        <f t="shared" si="66"/>
        <v>20.91171171171171</v>
      </c>
      <c r="F245" s="12" t="s">
        <v>16</v>
      </c>
      <c r="G245" s="12" t="s">
        <v>16</v>
      </c>
      <c r="H245" s="12" t="s">
        <v>16</v>
      </c>
      <c r="I245" s="12">
        <v>943500</v>
      </c>
      <c r="J245" s="12">
        <v>197302</v>
      </c>
      <c r="K245" s="24">
        <f t="shared" si="67"/>
        <v>20.91171171171171</v>
      </c>
      <c r="L245" s="24">
        <f t="shared" si="68"/>
        <v>943.5</v>
      </c>
      <c r="M245" s="24">
        <f t="shared" si="69"/>
        <v>197.30199999999999</v>
      </c>
      <c r="N245" s="24">
        <f t="shared" si="74"/>
        <v>20.91171171171171</v>
      </c>
      <c r="O245" s="12" t="s">
        <v>16</v>
      </c>
      <c r="P245" s="12" t="s">
        <v>16</v>
      </c>
      <c r="Q245" s="12" t="s">
        <v>16</v>
      </c>
      <c r="R245" s="24">
        <f t="shared" si="70"/>
        <v>943.5</v>
      </c>
      <c r="S245" s="24">
        <f t="shared" si="71"/>
        <v>197.30199999999999</v>
      </c>
      <c r="T245" s="24">
        <f t="shared" si="75"/>
        <v>20.91171171171171</v>
      </c>
      <c r="U245" s="4"/>
    </row>
    <row r="246" spans="1:21" ht="23.25" x14ac:dyDescent="0.25">
      <c r="A246" s="17" t="s">
        <v>436</v>
      </c>
      <c r="B246" s="82" t="s">
        <v>730</v>
      </c>
      <c r="C246" s="12">
        <v>943500</v>
      </c>
      <c r="D246" s="12">
        <v>197302</v>
      </c>
      <c r="E246" s="24">
        <f t="shared" si="66"/>
        <v>20.91171171171171</v>
      </c>
      <c r="F246" s="12" t="s">
        <v>16</v>
      </c>
      <c r="G246" s="12" t="s">
        <v>16</v>
      </c>
      <c r="H246" s="12" t="s">
        <v>16</v>
      </c>
      <c r="I246" s="12">
        <v>943500</v>
      </c>
      <c r="J246" s="12">
        <v>197302</v>
      </c>
      <c r="K246" s="24">
        <f t="shared" si="67"/>
        <v>20.91171171171171</v>
      </c>
      <c r="L246" s="24">
        <f t="shared" si="68"/>
        <v>943.5</v>
      </c>
      <c r="M246" s="24">
        <f t="shared" si="69"/>
        <v>197.30199999999999</v>
      </c>
      <c r="N246" s="24">
        <f t="shared" si="74"/>
        <v>20.91171171171171</v>
      </c>
      <c r="O246" s="12" t="s">
        <v>16</v>
      </c>
      <c r="P246" s="12" t="s">
        <v>16</v>
      </c>
      <c r="Q246" s="12" t="s">
        <v>16</v>
      </c>
      <c r="R246" s="24">
        <f t="shared" si="70"/>
        <v>943.5</v>
      </c>
      <c r="S246" s="24">
        <f t="shared" si="71"/>
        <v>197.30199999999999</v>
      </c>
      <c r="T246" s="24">
        <f t="shared" si="75"/>
        <v>20.91171171171171</v>
      </c>
      <c r="U246" s="4"/>
    </row>
    <row r="247" spans="1:21" x14ac:dyDescent="0.25">
      <c r="A247" s="17" t="s">
        <v>437</v>
      </c>
      <c r="B247" s="82" t="s">
        <v>731</v>
      </c>
      <c r="C247" s="12">
        <v>943500</v>
      </c>
      <c r="D247" s="12">
        <v>197302</v>
      </c>
      <c r="E247" s="24">
        <f t="shared" si="66"/>
        <v>20.91171171171171</v>
      </c>
      <c r="F247" s="12" t="s">
        <v>16</v>
      </c>
      <c r="G247" s="12" t="s">
        <v>16</v>
      </c>
      <c r="H247" s="12" t="s">
        <v>16</v>
      </c>
      <c r="I247" s="12">
        <v>943500</v>
      </c>
      <c r="J247" s="12">
        <v>197302</v>
      </c>
      <c r="K247" s="24">
        <f t="shared" si="67"/>
        <v>20.91171171171171</v>
      </c>
      <c r="L247" s="24">
        <f t="shared" si="68"/>
        <v>943.5</v>
      </c>
      <c r="M247" s="24">
        <f t="shared" si="69"/>
        <v>197.30199999999999</v>
      </c>
      <c r="N247" s="24">
        <f t="shared" si="74"/>
        <v>20.91171171171171</v>
      </c>
      <c r="O247" s="12" t="s">
        <v>16</v>
      </c>
      <c r="P247" s="12" t="s">
        <v>16</v>
      </c>
      <c r="Q247" s="12" t="s">
        <v>16</v>
      </c>
      <c r="R247" s="24">
        <f t="shared" si="70"/>
        <v>943.5</v>
      </c>
      <c r="S247" s="24">
        <f t="shared" si="71"/>
        <v>197.30199999999999</v>
      </c>
      <c r="T247" s="24">
        <f t="shared" si="75"/>
        <v>20.91171171171171</v>
      </c>
      <c r="U247" s="4"/>
    </row>
    <row r="248" spans="1:21" x14ac:dyDescent="0.25">
      <c r="A248" s="17" t="s">
        <v>438</v>
      </c>
      <c r="B248" s="82" t="s">
        <v>773</v>
      </c>
      <c r="C248" s="12">
        <v>26730450</v>
      </c>
      <c r="D248" s="12">
        <v>16023718.539999999</v>
      </c>
      <c r="E248" s="24">
        <f t="shared" si="66"/>
        <v>59.945562233333135</v>
      </c>
      <c r="F248" s="12" t="s">
        <v>16</v>
      </c>
      <c r="G248" s="12" t="s">
        <v>16</v>
      </c>
      <c r="H248" s="12" t="s">
        <v>16</v>
      </c>
      <c r="I248" s="12">
        <v>24497450</v>
      </c>
      <c r="J248" s="12">
        <v>14624674.99</v>
      </c>
      <c r="K248" s="24">
        <f t="shared" si="67"/>
        <v>59.698764524470917</v>
      </c>
      <c r="L248" s="24">
        <f t="shared" si="68"/>
        <v>26730.45</v>
      </c>
      <c r="M248" s="24">
        <f t="shared" si="69"/>
        <v>16023.71854</v>
      </c>
      <c r="N248" s="24">
        <f t="shared" si="74"/>
        <v>59.945562233333149</v>
      </c>
      <c r="O248" s="12" t="s">
        <v>16</v>
      </c>
      <c r="P248" s="12" t="s">
        <v>16</v>
      </c>
      <c r="Q248" s="12" t="s">
        <v>16</v>
      </c>
      <c r="R248" s="24">
        <f t="shared" si="70"/>
        <v>24497.45</v>
      </c>
      <c r="S248" s="24">
        <f t="shared" si="71"/>
        <v>14624.67499</v>
      </c>
      <c r="T248" s="24">
        <f t="shared" si="75"/>
        <v>59.698764524470917</v>
      </c>
      <c r="U248" s="4"/>
    </row>
    <row r="249" spans="1:21" x14ac:dyDescent="0.25">
      <c r="A249" s="17" t="s">
        <v>439</v>
      </c>
      <c r="B249" s="82" t="s">
        <v>771</v>
      </c>
      <c r="C249" s="12">
        <v>5382400</v>
      </c>
      <c r="D249" s="12">
        <v>3274873.14</v>
      </c>
      <c r="E249" s="24">
        <f t="shared" si="66"/>
        <v>60.84410560344827</v>
      </c>
      <c r="F249" s="12" t="s">
        <v>16</v>
      </c>
      <c r="G249" s="12" t="s">
        <v>16</v>
      </c>
      <c r="H249" s="12" t="s">
        <v>16</v>
      </c>
      <c r="I249" s="12">
        <v>3149400</v>
      </c>
      <c r="J249" s="12">
        <v>1875829.59</v>
      </c>
      <c r="K249" s="24">
        <f t="shared" si="67"/>
        <v>59.5614907601448</v>
      </c>
      <c r="L249" s="24">
        <f t="shared" si="68"/>
        <v>5382.4</v>
      </c>
      <c r="M249" s="24">
        <f t="shared" si="69"/>
        <v>3274.8731400000001</v>
      </c>
      <c r="N249" s="24">
        <f t="shared" si="74"/>
        <v>60.844105603448284</v>
      </c>
      <c r="O249" s="12" t="s">
        <v>16</v>
      </c>
      <c r="P249" s="12" t="s">
        <v>16</v>
      </c>
      <c r="Q249" s="12" t="s">
        <v>16</v>
      </c>
      <c r="R249" s="24">
        <f t="shared" si="70"/>
        <v>3149.4</v>
      </c>
      <c r="S249" s="24">
        <f t="shared" si="71"/>
        <v>1875.8295900000001</v>
      </c>
      <c r="T249" s="24">
        <f t="shared" si="75"/>
        <v>59.561490760144785</v>
      </c>
      <c r="U249" s="4"/>
    </row>
    <row r="250" spans="1:21" x14ac:dyDescent="0.25">
      <c r="A250" s="17" t="s">
        <v>440</v>
      </c>
      <c r="B250" s="82" t="s">
        <v>761</v>
      </c>
      <c r="C250" s="12">
        <v>5382400</v>
      </c>
      <c r="D250" s="12">
        <v>3274873.14</v>
      </c>
      <c r="E250" s="24">
        <f t="shared" si="66"/>
        <v>60.84410560344827</v>
      </c>
      <c r="F250" s="12" t="s">
        <v>16</v>
      </c>
      <c r="G250" s="12" t="s">
        <v>16</v>
      </c>
      <c r="H250" s="12" t="s">
        <v>16</v>
      </c>
      <c r="I250" s="12">
        <v>3149400</v>
      </c>
      <c r="J250" s="12">
        <v>1875829.59</v>
      </c>
      <c r="K250" s="24">
        <f t="shared" si="67"/>
        <v>59.5614907601448</v>
      </c>
      <c r="L250" s="24">
        <f t="shared" si="68"/>
        <v>5382.4</v>
      </c>
      <c r="M250" s="24">
        <f t="shared" si="69"/>
        <v>3274.8731400000001</v>
      </c>
      <c r="N250" s="24">
        <f t="shared" si="74"/>
        <v>60.844105603448284</v>
      </c>
      <c r="O250" s="12" t="s">
        <v>16</v>
      </c>
      <c r="P250" s="12" t="s">
        <v>16</v>
      </c>
      <c r="Q250" s="12" t="s">
        <v>16</v>
      </c>
      <c r="R250" s="24">
        <f t="shared" si="70"/>
        <v>3149.4</v>
      </c>
      <c r="S250" s="24">
        <f t="shared" si="71"/>
        <v>1875.8295900000001</v>
      </c>
      <c r="T250" s="24">
        <f t="shared" si="75"/>
        <v>59.561490760144785</v>
      </c>
      <c r="U250" s="4"/>
    </row>
    <row r="251" spans="1:21" x14ac:dyDescent="0.25">
      <c r="A251" s="17" t="s">
        <v>441</v>
      </c>
      <c r="B251" s="82" t="s">
        <v>763</v>
      </c>
      <c r="C251" s="12">
        <v>5382400</v>
      </c>
      <c r="D251" s="12">
        <v>3274873.14</v>
      </c>
      <c r="E251" s="24">
        <f t="shared" si="66"/>
        <v>60.84410560344827</v>
      </c>
      <c r="F251" s="12" t="s">
        <v>16</v>
      </c>
      <c r="G251" s="12" t="s">
        <v>16</v>
      </c>
      <c r="H251" s="12" t="s">
        <v>16</v>
      </c>
      <c r="I251" s="12">
        <v>3149400</v>
      </c>
      <c r="J251" s="12">
        <v>1875829.59</v>
      </c>
      <c r="K251" s="24">
        <f t="shared" si="67"/>
        <v>59.5614907601448</v>
      </c>
      <c r="L251" s="24">
        <f t="shared" si="68"/>
        <v>5382.4</v>
      </c>
      <c r="M251" s="24">
        <f t="shared" si="69"/>
        <v>3274.8731400000001</v>
      </c>
      <c r="N251" s="24">
        <f t="shared" si="74"/>
        <v>60.844105603448284</v>
      </c>
      <c r="O251" s="12" t="s">
        <v>16</v>
      </c>
      <c r="P251" s="12" t="s">
        <v>16</v>
      </c>
      <c r="Q251" s="12" t="s">
        <v>16</v>
      </c>
      <c r="R251" s="24">
        <f t="shared" si="70"/>
        <v>3149.4</v>
      </c>
      <c r="S251" s="24">
        <f t="shared" si="71"/>
        <v>1875.8295900000001</v>
      </c>
      <c r="T251" s="24">
        <f t="shared" si="75"/>
        <v>59.561490760144785</v>
      </c>
      <c r="U251" s="4"/>
    </row>
    <row r="252" spans="1:21" x14ac:dyDescent="0.25">
      <c r="A252" s="17" t="s">
        <v>442</v>
      </c>
      <c r="B252" s="82" t="s">
        <v>769</v>
      </c>
      <c r="C252" s="12">
        <v>5382400</v>
      </c>
      <c r="D252" s="12">
        <v>3274873.14</v>
      </c>
      <c r="E252" s="24">
        <f t="shared" si="66"/>
        <v>60.84410560344827</v>
      </c>
      <c r="F252" s="12" t="s">
        <v>16</v>
      </c>
      <c r="G252" s="12" t="s">
        <v>16</v>
      </c>
      <c r="H252" s="12" t="s">
        <v>16</v>
      </c>
      <c r="I252" s="12">
        <v>3149400</v>
      </c>
      <c r="J252" s="12">
        <v>1875829.59</v>
      </c>
      <c r="K252" s="24">
        <f t="shared" si="67"/>
        <v>59.5614907601448</v>
      </c>
      <c r="L252" s="24">
        <f t="shared" si="68"/>
        <v>5382.4</v>
      </c>
      <c r="M252" s="24">
        <f t="shared" si="69"/>
        <v>3274.8731400000001</v>
      </c>
      <c r="N252" s="24">
        <f t="shared" si="74"/>
        <v>60.844105603448284</v>
      </c>
      <c r="O252" s="12" t="s">
        <v>16</v>
      </c>
      <c r="P252" s="12" t="s">
        <v>16</v>
      </c>
      <c r="Q252" s="12" t="s">
        <v>16</v>
      </c>
      <c r="R252" s="24">
        <f t="shared" si="70"/>
        <v>3149.4</v>
      </c>
      <c r="S252" s="24">
        <f t="shared" si="71"/>
        <v>1875.8295900000001</v>
      </c>
      <c r="T252" s="24">
        <f t="shared" si="75"/>
        <v>59.561490760144785</v>
      </c>
      <c r="U252" s="4"/>
    </row>
    <row r="253" spans="1:21" x14ac:dyDescent="0.25">
      <c r="A253" s="17" t="s">
        <v>443</v>
      </c>
      <c r="B253" s="82" t="s">
        <v>770</v>
      </c>
      <c r="C253" s="12">
        <v>7288540</v>
      </c>
      <c r="D253" s="12">
        <v>3035297.6</v>
      </c>
      <c r="E253" s="24">
        <f t="shared" si="66"/>
        <v>41.644795802725923</v>
      </c>
      <c r="F253" s="12" t="s">
        <v>16</v>
      </c>
      <c r="G253" s="12" t="s">
        <v>16</v>
      </c>
      <c r="H253" s="12" t="s">
        <v>16</v>
      </c>
      <c r="I253" s="12">
        <v>7288540</v>
      </c>
      <c r="J253" s="12">
        <v>3035297.6</v>
      </c>
      <c r="K253" s="24">
        <f t="shared" si="67"/>
        <v>41.644795802725923</v>
      </c>
      <c r="L253" s="24">
        <f t="shared" si="68"/>
        <v>7288.54</v>
      </c>
      <c r="M253" s="24">
        <f t="shared" si="69"/>
        <v>3035.2975999999999</v>
      </c>
      <c r="N253" s="24">
        <f t="shared" si="74"/>
        <v>41.644795802725923</v>
      </c>
      <c r="O253" s="12" t="s">
        <v>16</v>
      </c>
      <c r="P253" s="12" t="s">
        <v>16</v>
      </c>
      <c r="Q253" s="12" t="s">
        <v>16</v>
      </c>
      <c r="R253" s="24">
        <f t="shared" si="70"/>
        <v>7288.54</v>
      </c>
      <c r="S253" s="24">
        <f t="shared" si="71"/>
        <v>3035.2975999999999</v>
      </c>
      <c r="T253" s="24">
        <f t="shared" si="75"/>
        <v>41.644795802725923</v>
      </c>
      <c r="U253" s="4"/>
    </row>
    <row r="254" spans="1:21" x14ac:dyDescent="0.25">
      <c r="A254" s="17" t="s">
        <v>444</v>
      </c>
      <c r="B254" s="82" t="s">
        <v>761</v>
      </c>
      <c r="C254" s="12">
        <v>1353840</v>
      </c>
      <c r="D254" s="12">
        <v>316000</v>
      </c>
      <c r="E254" s="24">
        <f t="shared" si="66"/>
        <v>23.341015186432664</v>
      </c>
      <c r="F254" s="12" t="s">
        <v>16</v>
      </c>
      <c r="G254" s="12" t="s">
        <v>16</v>
      </c>
      <c r="H254" s="12" t="s">
        <v>16</v>
      </c>
      <c r="I254" s="12">
        <v>1353840</v>
      </c>
      <c r="J254" s="12">
        <v>316000</v>
      </c>
      <c r="K254" s="24">
        <f t="shared" si="67"/>
        <v>23.341015186432664</v>
      </c>
      <c r="L254" s="24">
        <f t="shared" si="68"/>
        <v>1353.84</v>
      </c>
      <c r="M254" s="24">
        <f t="shared" si="69"/>
        <v>316</v>
      </c>
      <c r="N254" s="24">
        <f t="shared" si="74"/>
        <v>23.341015186432667</v>
      </c>
      <c r="O254" s="12" t="s">
        <v>16</v>
      </c>
      <c r="P254" s="12" t="s">
        <v>16</v>
      </c>
      <c r="Q254" s="12" t="s">
        <v>16</v>
      </c>
      <c r="R254" s="24">
        <f t="shared" si="70"/>
        <v>1353.84</v>
      </c>
      <c r="S254" s="24">
        <f t="shared" si="71"/>
        <v>316</v>
      </c>
      <c r="T254" s="24">
        <f t="shared" si="75"/>
        <v>23.341015186432667</v>
      </c>
      <c r="U254" s="4"/>
    </row>
    <row r="255" spans="1:21" x14ac:dyDescent="0.25">
      <c r="A255" s="17" t="s">
        <v>445</v>
      </c>
      <c r="B255" s="82" t="s">
        <v>763</v>
      </c>
      <c r="C255" s="12">
        <v>1093100</v>
      </c>
      <c r="D255" s="12">
        <v>314000</v>
      </c>
      <c r="E255" s="24">
        <f t="shared" si="66"/>
        <v>28.725642667642486</v>
      </c>
      <c r="F255" s="12" t="s">
        <v>16</v>
      </c>
      <c r="G255" s="12" t="s">
        <v>16</v>
      </c>
      <c r="H255" s="12" t="s">
        <v>16</v>
      </c>
      <c r="I255" s="12">
        <v>1093100</v>
      </c>
      <c r="J255" s="12">
        <v>314000</v>
      </c>
      <c r="K255" s="24">
        <f t="shared" si="67"/>
        <v>28.725642667642486</v>
      </c>
      <c r="L255" s="24">
        <f t="shared" si="68"/>
        <v>1093.0999999999999</v>
      </c>
      <c r="M255" s="24">
        <f t="shared" si="69"/>
        <v>314</v>
      </c>
      <c r="N255" s="24">
        <f t="shared" si="74"/>
        <v>28.725642667642486</v>
      </c>
      <c r="O255" s="12" t="s">
        <v>16</v>
      </c>
      <c r="P255" s="12" t="s">
        <v>16</v>
      </c>
      <c r="Q255" s="12" t="s">
        <v>16</v>
      </c>
      <c r="R255" s="24">
        <f t="shared" si="70"/>
        <v>1093.0999999999999</v>
      </c>
      <c r="S255" s="24">
        <f t="shared" si="71"/>
        <v>314</v>
      </c>
      <c r="T255" s="24">
        <f t="shared" si="75"/>
        <v>28.725642667642486</v>
      </c>
      <c r="U255" s="4"/>
    </row>
    <row r="256" spans="1:21" ht="23.25" x14ac:dyDescent="0.25">
      <c r="A256" s="17" t="s">
        <v>446</v>
      </c>
      <c r="B256" s="82" t="s">
        <v>765</v>
      </c>
      <c r="C256" s="12">
        <v>1093100</v>
      </c>
      <c r="D256" s="12">
        <v>314000</v>
      </c>
      <c r="E256" s="24">
        <f t="shared" si="66"/>
        <v>28.725642667642486</v>
      </c>
      <c r="F256" s="12" t="s">
        <v>16</v>
      </c>
      <c r="G256" s="12" t="s">
        <v>16</v>
      </c>
      <c r="H256" s="12" t="s">
        <v>16</v>
      </c>
      <c r="I256" s="12">
        <v>1093100</v>
      </c>
      <c r="J256" s="12">
        <v>314000</v>
      </c>
      <c r="K256" s="24">
        <f t="shared" si="67"/>
        <v>28.725642667642486</v>
      </c>
      <c r="L256" s="24">
        <f t="shared" si="68"/>
        <v>1093.0999999999999</v>
      </c>
      <c r="M256" s="24">
        <f t="shared" si="69"/>
        <v>314</v>
      </c>
      <c r="N256" s="24">
        <f t="shared" si="74"/>
        <v>28.725642667642486</v>
      </c>
      <c r="O256" s="12" t="s">
        <v>16</v>
      </c>
      <c r="P256" s="12" t="s">
        <v>16</v>
      </c>
      <c r="Q256" s="12" t="s">
        <v>16</v>
      </c>
      <c r="R256" s="24">
        <f t="shared" si="70"/>
        <v>1093.0999999999999</v>
      </c>
      <c r="S256" s="24">
        <f t="shared" si="71"/>
        <v>314</v>
      </c>
      <c r="T256" s="24">
        <f t="shared" si="75"/>
        <v>28.725642667642486</v>
      </c>
      <c r="U256" s="4"/>
    </row>
    <row r="257" spans="1:21" ht="23.25" x14ac:dyDescent="0.25">
      <c r="A257" s="17" t="s">
        <v>447</v>
      </c>
      <c r="B257" s="82" t="s">
        <v>760</v>
      </c>
      <c r="C257" s="12">
        <v>260740</v>
      </c>
      <c r="D257" s="12">
        <v>2000</v>
      </c>
      <c r="E257" s="24">
        <f t="shared" si="66"/>
        <v>0.76704763365805018</v>
      </c>
      <c r="F257" s="12" t="s">
        <v>16</v>
      </c>
      <c r="G257" s="12" t="s">
        <v>16</v>
      </c>
      <c r="H257" s="12" t="s">
        <v>16</v>
      </c>
      <c r="I257" s="12">
        <v>260740</v>
      </c>
      <c r="J257" s="12">
        <v>2000</v>
      </c>
      <c r="K257" s="24">
        <f t="shared" si="67"/>
        <v>0.76704763365805018</v>
      </c>
      <c r="L257" s="24">
        <f t="shared" si="68"/>
        <v>260.74</v>
      </c>
      <c r="M257" s="24">
        <f t="shared" si="69"/>
        <v>2</v>
      </c>
      <c r="N257" s="24">
        <f t="shared" si="74"/>
        <v>0.76704763365805007</v>
      </c>
      <c r="O257" s="12" t="s">
        <v>16</v>
      </c>
      <c r="P257" s="12" t="s">
        <v>16</v>
      </c>
      <c r="Q257" s="12" t="s">
        <v>16</v>
      </c>
      <c r="R257" s="24">
        <f t="shared" si="70"/>
        <v>260.74</v>
      </c>
      <c r="S257" s="24">
        <f t="shared" si="71"/>
        <v>2</v>
      </c>
      <c r="T257" s="24">
        <f t="shared" si="75"/>
        <v>0.76704763365805007</v>
      </c>
      <c r="U257" s="4"/>
    </row>
    <row r="258" spans="1:21" ht="23.25" x14ac:dyDescent="0.25">
      <c r="A258" s="17" t="s">
        <v>448</v>
      </c>
      <c r="B258" s="82" t="s">
        <v>766</v>
      </c>
      <c r="C258" s="12">
        <v>10000</v>
      </c>
      <c r="D258" s="12">
        <v>2000</v>
      </c>
      <c r="E258" s="24">
        <f t="shared" si="66"/>
        <v>20</v>
      </c>
      <c r="F258" s="12" t="s">
        <v>16</v>
      </c>
      <c r="G258" s="12" t="s">
        <v>16</v>
      </c>
      <c r="H258" s="12" t="s">
        <v>16</v>
      </c>
      <c r="I258" s="12">
        <v>10000</v>
      </c>
      <c r="J258" s="12">
        <v>2000</v>
      </c>
      <c r="K258" s="24">
        <f t="shared" si="67"/>
        <v>20</v>
      </c>
      <c r="L258" s="24">
        <f t="shared" si="68"/>
        <v>10</v>
      </c>
      <c r="M258" s="24">
        <f t="shared" si="69"/>
        <v>2</v>
      </c>
      <c r="N258" s="24">
        <f t="shared" si="74"/>
        <v>20</v>
      </c>
      <c r="O258" s="12" t="s">
        <v>16</v>
      </c>
      <c r="P258" s="12" t="s">
        <v>16</v>
      </c>
      <c r="Q258" s="12" t="s">
        <v>16</v>
      </c>
      <c r="R258" s="24">
        <f t="shared" si="70"/>
        <v>10</v>
      </c>
      <c r="S258" s="24">
        <f t="shared" si="71"/>
        <v>2</v>
      </c>
      <c r="T258" s="24">
        <f t="shared" si="75"/>
        <v>20</v>
      </c>
      <c r="U258" s="4"/>
    </row>
    <row r="259" spans="1:21" x14ac:dyDescent="0.25">
      <c r="A259" s="17" t="s">
        <v>449</v>
      </c>
      <c r="B259" s="82" t="s">
        <v>767</v>
      </c>
      <c r="C259" s="12">
        <v>250740</v>
      </c>
      <c r="D259" s="12" t="s">
        <v>16</v>
      </c>
      <c r="E259" s="12" t="s">
        <v>16</v>
      </c>
      <c r="F259" s="12" t="s">
        <v>16</v>
      </c>
      <c r="G259" s="12" t="s">
        <v>16</v>
      </c>
      <c r="H259" s="12" t="s">
        <v>16</v>
      </c>
      <c r="I259" s="12">
        <v>250740</v>
      </c>
      <c r="J259" s="12" t="s">
        <v>16</v>
      </c>
      <c r="K259" s="12" t="s">
        <v>16</v>
      </c>
      <c r="L259" s="24">
        <f t="shared" si="68"/>
        <v>250.74</v>
      </c>
      <c r="M259" s="12" t="s">
        <v>16</v>
      </c>
      <c r="N259" s="12" t="s">
        <v>16</v>
      </c>
      <c r="O259" s="12" t="s">
        <v>16</v>
      </c>
      <c r="P259" s="12" t="s">
        <v>16</v>
      </c>
      <c r="Q259" s="12" t="s">
        <v>16</v>
      </c>
      <c r="R259" s="24">
        <f t="shared" si="70"/>
        <v>250.74</v>
      </c>
      <c r="S259" s="12" t="s">
        <v>16</v>
      </c>
      <c r="T259" s="12" t="s">
        <v>16</v>
      </c>
      <c r="U259" s="4"/>
    </row>
    <row r="260" spans="1:21" ht="23.25" x14ac:dyDescent="0.25">
      <c r="A260" s="17" t="s">
        <v>450</v>
      </c>
      <c r="B260" s="82" t="s">
        <v>748</v>
      </c>
      <c r="C260" s="12">
        <v>5934700</v>
      </c>
      <c r="D260" s="12">
        <v>2719297.6</v>
      </c>
      <c r="E260" s="24">
        <f t="shared" si="66"/>
        <v>45.820304311928147</v>
      </c>
      <c r="F260" s="12" t="s">
        <v>16</v>
      </c>
      <c r="G260" s="12" t="s">
        <v>16</v>
      </c>
      <c r="H260" s="12" t="s">
        <v>16</v>
      </c>
      <c r="I260" s="12">
        <v>5934700</v>
      </c>
      <c r="J260" s="12">
        <v>2719297.6</v>
      </c>
      <c r="K260" s="24">
        <f t="shared" si="67"/>
        <v>45.820304311928147</v>
      </c>
      <c r="L260" s="24">
        <f t="shared" si="68"/>
        <v>5934.7</v>
      </c>
      <c r="M260" s="24">
        <f t="shared" si="69"/>
        <v>2719.2975999999999</v>
      </c>
      <c r="N260" s="24">
        <f t="shared" ref="N260:N271" si="76">M260/L260*100</f>
        <v>45.820304311928147</v>
      </c>
      <c r="O260" s="12" t="s">
        <v>16</v>
      </c>
      <c r="P260" s="12" t="s">
        <v>16</v>
      </c>
      <c r="Q260" s="12" t="s">
        <v>16</v>
      </c>
      <c r="R260" s="24">
        <f t="shared" si="70"/>
        <v>5934.7</v>
      </c>
      <c r="S260" s="24">
        <f t="shared" si="71"/>
        <v>2719.2975999999999</v>
      </c>
      <c r="T260" s="24">
        <f t="shared" ref="T260:T271" si="77">S260/R260*100</f>
        <v>45.820304311928147</v>
      </c>
      <c r="U260" s="4"/>
    </row>
    <row r="261" spans="1:21" x14ac:dyDescent="0.25">
      <c r="A261" s="17" t="s">
        <v>451</v>
      </c>
      <c r="B261" s="82" t="s">
        <v>768</v>
      </c>
      <c r="C261" s="12">
        <v>5934700</v>
      </c>
      <c r="D261" s="12">
        <v>2719297.6</v>
      </c>
      <c r="E261" s="24">
        <f t="shared" si="66"/>
        <v>45.820304311928147</v>
      </c>
      <c r="F261" s="12" t="s">
        <v>16</v>
      </c>
      <c r="G261" s="12" t="s">
        <v>16</v>
      </c>
      <c r="H261" s="12" t="s">
        <v>16</v>
      </c>
      <c r="I261" s="12">
        <v>5934700</v>
      </c>
      <c r="J261" s="12">
        <v>2719297.6</v>
      </c>
      <c r="K261" s="24">
        <f t="shared" si="67"/>
        <v>45.820304311928147</v>
      </c>
      <c r="L261" s="24">
        <f t="shared" si="68"/>
        <v>5934.7</v>
      </c>
      <c r="M261" s="24">
        <f t="shared" si="69"/>
        <v>2719.2975999999999</v>
      </c>
      <c r="N261" s="24">
        <f t="shared" si="76"/>
        <v>45.820304311928147</v>
      </c>
      <c r="O261" s="12" t="s">
        <v>16</v>
      </c>
      <c r="P261" s="12" t="s">
        <v>16</v>
      </c>
      <c r="Q261" s="12" t="s">
        <v>16</v>
      </c>
      <c r="R261" s="24">
        <f t="shared" si="70"/>
        <v>5934.7</v>
      </c>
      <c r="S261" s="24">
        <f t="shared" si="71"/>
        <v>2719.2975999999999</v>
      </c>
      <c r="T261" s="24">
        <f t="shared" si="77"/>
        <v>45.820304311928147</v>
      </c>
      <c r="U261" s="4"/>
    </row>
    <row r="262" spans="1:21" x14ac:dyDescent="0.25">
      <c r="A262" s="17" t="s">
        <v>452</v>
      </c>
      <c r="B262" s="82" t="s">
        <v>764</v>
      </c>
      <c r="C262" s="12">
        <v>5934700</v>
      </c>
      <c r="D262" s="12">
        <v>2719297.6</v>
      </c>
      <c r="E262" s="24">
        <f t="shared" si="66"/>
        <v>45.820304311928147</v>
      </c>
      <c r="F262" s="12" t="s">
        <v>16</v>
      </c>
      <c r="G262" s="12" t="s">
        <v>16</v>
      </c>
      <c r="H262" s="12" t="s">
        <v>16</v>
      </c>
      <c r="I262" s="12">
        <v>5934700</v>
      </c>
      <c r="J262" s="12">
        <v>2719297.6</v>
      </c>
      <c r="K262" s="24">
        <f t="shared" si="67"/>
        <v>45.820304311928147</v>
      </c>
      <c r="L262" s="24">
        <f t="shared" si="68"/>
        <v>5934.7</v>
      </c>
      <c r="M262" s="24">
        <f t="shared" si="69"/>
        <v>2719.2975999999999</v>
      </c>
      <c r="N262" s="24">
        <f t="shared" si="76"/>
        <v>45.820304311928147</v>
      </c>
      <c r="O262" s="12" t="s">
        <v>16</v>
      </c>
      <c r="P262" s="12" t="s">
        <v>16</v>
      </c>
      <c r="Q262" s="12" t="s">
        <v>16</v>
      </c>
      <c r="R262" s="24">
        <f t="shared" si="70"/>
        <v>5934.7</v>
      </c>
      <c r="S262" s="24">
        <f t="shared" si="71"/>
        <v>2719.2975999999999</v>
      </c>
      <c r="T262" s="24">
        <f t="shared" si="77"/>
        <v>45.820304311928147</v>
      </c>
      <c r="U262" s="4"/>
    </row>
    <row r="263" spans="1:21" x14ac:dyDescent="0.25">
      <c r="A263" s="17" t="s">
        <v>453</v>
      </c>
      <c r="B263" s="82" t="s">
        <v>762</v>
      </c>
      <c r="C263" s="12">
        <v>14032510</v>
      </c>
      <c r="D263" s="12">
        <v>9713547.8000000007</v>
      </c>
      <c r="E263" s="24">
        <f t="shared" si="66"/>
        <v>69.221741513100653</v>
      </c>
      <c r="F263" s="12" t="s">
        <v>16</v>
      </c>
      <c r="G263" s="12" t="s">
        <v>16</v>
      </c>
      <c r="H263" s="12" t="s">
        <v>16</v>
      </c>
      <c r="I263" s="12">
        <v>14032510</v>
      </c>
      <c r="J263" s="12">
        <v>9713547.8000000007</v>
      </c>
      <c r="K263" s="24">
        <f t="shared" si="67"/>
        <v>69.221741513100653</v>
      </c>
      <c r="L263" s="24">
        <f t="shared" si="68"/>
        <v>14032.51</v>
      </c>
      <c r="M263" s="24">
        <f t="shared" si="69"/>
        <v>9713.5478000000003</v>
      </c>
      <c r="N263" s="24">
        <f t="shared" si="76"/>
        <v>69.221741513100653</v>
      </c>
      <c r="O263" s="12" t="s">
        <v>16</v>
      </c>
      <c r="P263" s="12" t="s">
        <v>16</v>
      </c>
      <c r="Q263" s="12" t="s">
        <v>16</v>
      </c>
      <c r="R263" s="24">
        <f t="shared" si="70"/>
        <v>14032.51</v>
      </c>
      <c r="S263" s="24">
        <f t="shared" si="71"/>
        <v>9713.5478000000003</v>
      </c>
      <c r="T263" s="24">
        <f t="shared" si="77"/>
        <v>69.221741513100653</v>
      </c>
      <c r="U263" s="4"/>
    </row>
    <row r="264" spans="1:21" x14ac:dyDescent="0.25">
      <c r="A264" s="17" t="s">
        <v>454</v>
      </c>
      <c r="B264" s="82" t="s">
        <v>761</v>
      </c>
      <c r="C264" s="12">
        <v>5367700</v>
      </c>
      <c r="D264" s="12">
        <v>3287952.8</v>
      </c>
      <c r="E264" s="24">
        <f t="shared" si="66"/>
        <v>61.254406915438643</v>
      </c>
      <c r="F264" s="12" t="s">
        <v>16</v>
      </c>
      <c r="G264" s="12" t="s">
        <v>16</v>
      </c>
      <c r="H264" s="12" t="s">
        <v>16</v>
      </c>
      <c r="I264" s="12">
        <v>5367700</v>
      </c>
      <c r="J264" s="12">
        <v>3287952.8</v>
      </c>
      <c r="K264" s="24">
        <f t="shared" si="67"/>
        <v>61.254406915438643</v>
      </c>
      <c r="L264" s="24">
        <f t="shared" si="68"/>
        <v>5367.7</v>
      </c>
      <c r="M264" s="24">
        <f t="shared" si="69"/>
        <v>3287.9528</v>
      </c>
      <c r="N264" s="24">
        <f t="shared" si="76"/>
        <v>61.254406915438643</v>
      </c>
      <c r="O264" s="12" t="s">
        <v>16</v>
      </c>
      <c r="P264" s="12" t="s">
        <v>16</v>
      </c>
      <c r="Q264" s="12" t="s">
        <v>16</v>
      </c>
      <c r="R264" s="24">
        <f t="shared" si="70"/>
        <v>5367.7</v>
      </c>
      <c r="S264" s="24">
        <f t="shared" si="71"/>
        <v>3287.9528</v>
      </c>
      <c r="T264" s="24">
        <f t="shared" si="77"/>
        <v>61.254406915438643</v>
      </c>
      <c r="U264" s="4"/>
    </row>
    <row r="265" spans="1:21" x14ac:dyDescent="0.25">
      <c r="A265" s="17" t="s">
        <v>455</v>
      </c>
      <c r="B265" s="82" t="s">
        <v>763</v>
      </c>
      <c r="C265" s="12">
        <v>3027400</v>
      </c>
      <c r="D265" s="12">
        <v>2020241.64</v>
      </c>
      <c r="E265" s="24">
        <f t="shared" si="66"/>
        <v>66.731903283345446</v>
      </c>
      <c r="F265" s="12" t="s">
        <v>16</v>
      </c>
      <c r="G265" s="12" t="s">
        <v>16</v>
      </c>
      <c r="H265" s="12" t="s">
        <v>16</v>
      </c>
      <c r="I265" s="12">
        <v>3027400</v>
      </c>
      <c r="J265" s="12">
        <v>2020241.64</v>
      </c>
      <c r="K265" s="24">
        <f t="shared" si="67"/>
        <v>66.731903283345446</v>
      </c>
      <c r="L265" s="24">
        <f t="shared" si="68"/>
        <v>3027.4</v>
      </c>
      <c r="M265" s="24">
        <f t="shared" si="69"/>
        <v>2020.24164</v>
      </c>
      <c r="N265" s="24">
        <f t="shared" si="76"/>
        <v>66.731903283345446</v>
      </c>
      <c r="O265" s="12" t="s">
        <v>16</v>
      </c>
      <c r="P265" s="12" t="s">
        <v>16</v>
      </c>
      <c r="Q265" s="12" t="s">
        <v>16</v>
      </c>
      <c r="R265" s="24">
        <f t="shared" si="70"/>
        <v>3027.4</v>
      </c>
      <c r="S265" s="24">
        <f t="shared" si="71"/>
        <v>2020.24164</v>
      </c>
      <c r="T265" s="24">
        <f t="shared" si="77"/>
        <v>66.731903283345446</v>
      </c>
      <c r="U265" s="4"/>
    </row>
    <row r="266" spans="1:21" ht="23.25" x14ac:dyDescent="0.25">
      <c r="A266" s="17" t="s">
        <v>456</v>
      </c>
      <c r="B266" s="82" t="s">
        <v>765</v>
      </c>
      <c r="C266" s="12">
        <v>3027400</v>
      </c>
      <c r="D266" s="12">
        <v>2020241.64</v>
      </c>
      <c r="E266" s="24">
        <f t="shared" si="66"/>
        <v>66.731903283345446</v>
      </c>
      <c r="F266" s="12" t="s">
        <v>16</v>
      </c>
      <c r="G266" s="12" t="s">
        <v>16</v>
      </c>
      <c r="H266" s="12" t="s">
        <v>16</v>
      </c>
      <c r="I266" s="12">
        <v>3027400</v>
      </c>
      <c r="J266" s="12">
        <v>2020241.64</v>
      </c>
      <c r="K266" s="24">
        <f t="shared" si="67"/>
        <v>66.731903283345446</v>
      </c>
      <c r="L266" s="24">
        <f t="shared" si="68"/>
        <v>3027.4</v>
      </c>
      <c r="M266" s="24">
        <f t="shared" si="69"/>
        <v>2020.24164</v>
      </c>
      <c r="N266" s="24">
        <f t="shared" si="76"/>
        <v>66.731903283345446</v>
      </c>
      <c r="O266" s="12" t="s">
        <v>16</v>
      </c>
      <c r="P266" s="12" t="s">
        <v>16</v>
      </c>
      <c r="Q266" s="12" t="s">
        <v>16</v>
      </c>
      <c r="R266" s="24">
        <f t="shared" si="70"/>
        <v>3027.4</v>
      </c>
      <c r="S266" s="24">
        <f t="shared" si="71"/>
        <v>2020.24164</v>
      </c>
      <c r="T266" s="24">
        <f t="shared" si="77"/>
        <v>66.731903283345446</v>
      </c>
      <c r="U266" s="4"/>
    </row>
    <row r="267" spans="1:21" ht="23.25" x14ac:dyDescent="0.25">
      <c r="A267" s="17" t="s">
        <v>457</v>
      </c>
      <c r="B267" s="82" t="s">
        <v>760</v>
      </c>
      <c r="C267" s="12">
        <v>2340300</v>
      </c>
      <c r="D267" s="12">
        <v>1267711.1599999999</v>
      </c>
      <c r="E267" s="24">
        <f t="shared" si="66"/>
        <v>54.1687458872794</v>
      </c>
      <c r="F267" s="12" t="s">
        <v>16</v>
      </c>
      <c r="G267" s="12" t="s">
        <v>16</v>
      </c>
      <c r="H267" s="12" t="s">
        <v>16</v>
      </c>
      <c r="I267" s="12">
        <v>2340300</v>
      </c>
      <c r="J267" s="12">
        <v>1267711.1599999999</v>
      </c>
      <c r="K267" s="24">
        <f t="shared" si="67"/>
        <v>54.1687458872794</v>
      </c>
      <c r="L267" s="24">
        <f t="shared" si="68"/>
        <v>2340.3000000000002</v>
      </c>
      <c r="M267" s="24">
        <f t="shared" si="69"/>
        <v>1267.7111599999998</v>
      </c>
      <c r="N267" s="24">
        <f t="shared" si="76"/>
        <v>54.1687458872794</v>
      </c>
      <c r="O267" s="12" t="s">
        <v>16</v>
      </c>
      <c r="P267" s="12" t="s">
        <v>16</v>
      </c>
      <c r="Q267" s="12" t="s">
        <v>16</v>
      </c>
      <c r="R267" s="24">
        <f t="shared" si="70"/>
        <v>2340.3000000000002</v>
      </c>
      <c r="S267" s="24">
        <f t="shared" si="71"/>
        <v>1267.7111599999998</v>
      </c>
      <c r="T267" s="24">
        <f t="shared" si="77"/>
        <v>54.1687458872794</v>
      </c>
      <c r="U267" s="4"/>
    </row>
    <row r="268" spans="1:21" ht="23.25" x14ac:dyDescent="0.25">
      <c r="A268" s="17" t="s">
        <v>458</v>
      </c>
      <c r="B268" s="82" t="s">
        <v>759</v>
      </c>
      <c r="C268" s="12">
        <v>2340300</v>
      </c>
      <c r="D268" s="12">
        <v>1267711.1599999999</v>
      </c>
      <c r="E268" s="24">
        <f t="shared" si="66"/>
        <v>54.1687458872794</v>
      </c>
      <c r="F268" s="12" t="s">
        <v>16</v>
      </c>
      <c r="G268" s="12" t="s">
        <v>16</v>
      </c>
      <c r="H268" s="12" t="s">
        <v>16</v>
      </c>
      <c r="I268" s="12">
        <v>2340300</v>
      </c>
      <c r="J268" s="12">
        <v>1267711.1599999999</v>
      </c>
      <c r="K268" s="24">
        <f t="shared" si="67"/>
        <v>54.1687458872794</v>
      </c>
      <c r="L268" s="24">
        <f t="shared" si="68"/>
        <v>2340.3000000000002</v>
      </c>
      <c r="M268" s="24">
        <f t="shared" si="69"/>
        <v>1267.7111599999998</v>
      </c>
      <c r="N268" s="24">
        <f t="shared" si="76"/>
        <v>54.1687458872794</v>
      </c>
      <c r="O268" s="12" t="s">
        <v>16</v>
      </c>
      <c r="P268" s="12" t="s">
        <v>16</v>
      </c>
      <c r="Q268" s="12" t="s">
        <v>16</v>
      </c>
      <c r="R268" s="24">
        <f t="shared" si="70"/>
        <v>2340.3000000000002</v>
      </c>
      <c r="S268" s="24">
        <f t="shared" si="71"/>
        <v>1267.7111599999998</v>
      </c>
      <c r="T268" s="24">
        <f t="shared" si="77"/>
        <v>54.1687458872794</v>
      </c>
      <c r="U268" s="4"/>
    </row>
    <row r="269" spans="1:21" ht="23.25" x14ac:dyDescent="0.25">
      <c r="A269" s="17" t="s">
        <v>459</v>
      </c>
      <c r="B269" s="82" t="s">
        <v>758</v>
      </c>
      <c r="C269" s="12">
        <v>8664810</v>
      </c>
      <c r="D269" s="12">
        <v>6425595</v>
      </c>
      <c r="E269" s="24">
        <f t="shared" si="66"/>
        <v>74.157367559127081</v>
      </c>
      <c r="F269" s="12" t="s">
        <v>16</v>
      </c>
      <c r="G269" s="12" t="s">
        <v>16</v>
      </c>
      <c r="H269" s="12" t="s">
        <v>16</v>
      </c>
      <c r="I269" s="12">
        <v>8664810</v>
      </c>
      <c r="J269" s="12">
        <v>6425595</v>
      </c>
      <c r="K269" s="24">
        <f t="shared" si="67"/>
        <v>74.157367559127081</v>
      </c>
      <c r="L269" s="24">
        <f t="shared" si="68"/>
        <v>8664.81</v>
      </c>
      <c r="M269" s="24">
        <f t="shared" si="69"/>
        <v>6425.5950000000003</v>
      </c>
      <c r="N269" s="24">
        <f t="shared" si="76"/>
        <v>74.157367559127096</v>
      </c>
      <c r="O269" s="12" t="s">
        <v>16</v>
      </c>
      <c r="P269" s="12" t="s">
        <v>16</v>
      </c>
      <c r="Q269" s="12" t="s">
        <v>16</v>
      </c>
      <c r="R269" s="24">
        <f t="shared" si="70"/>
        <v>8664.81</v>
      </c>
      <c r="S269" s="24">
        <f t="shared" si="71"/>
        <v>6425.5950000000003</v>
      </c>
      <c r="T269" s="24">
        <f t="shared" si="77"/>
        <v>74.157367559127096</v>
      </c>
      <c r="U269" s="4"/>
    </row>
    <row r="270" spans="1:21" x14ac:dyDescent="0.25">
      <c r="A270" s="17" t="s">
        <v>460</v>
      </c>
      <c r="B270" s="82" t="s">
        <v>757</v>
      </c>
      <c r="C270" s="12">
        <v>8664810</v>
      </c>
      <c r="D270" s="12">
        <v>6425595</v>
      </c>
      <c r="E270" s="24">
        <f t="shared" si="66"/>
        <v>74.157367559127081</v>
      </c>
      <c r="F270" s="12" t="s">
        <v>16</v>
      </c>
      <c r="G270" s="12" t="s">
        <v>16</v>
      </c>
      <c r="H270" s="12" t="s">
        <v>16</v>
      </c>
      <c r="I270" s="12">
        <v>8664810</v>
      </c>
      <c r="J270" s="12">
        <v>6425595</v>
      </c>
      <c r="K270" s="24">
        <f t="shared" si="67"/>
        <v>74.157367559127081</v>
      </c>
      <c r="L270" s="24">
        <f t="shared" si="68"/>
        <v>8664.81</v>
      </c>
      <c r="M270" s="24">
        <f t="shared" si="69"/>
        <v>6425.5950000000003</v>
      </c>
      <c r="N270" s="24">
        <f t="shared" si="76"/>
        <v>74.157367559127096</v>
      </c>
      <c r="O270" s="12" t="s">
        <v>16</v>
      </c>
      <c r="P270" s="12" t="s">
        <v>16</v>
      </c>
      <c r="Q270" s="12" t="s">
        <v>16</v>
      </c>
      <c r="R270" s="24">
        <f t="shared" si="70"/>
        <v>8664.81</v>
      </c>
      <c r="S270" s="24">
        <f t="shared" si="71"/>
        <v>6425.5950000000003</v>
      </c>
      <c r="T270" s="24">
        <f t="shared" si="77"/>
        <v>74.157367559127096</v>
      </c>
      <c r="U270" s="4"/>
    </row>
    <row r="271" spans="1:21" ht="34.5" x14ac:dyDescent="0.25">
      <c r="A271" s="17" t="s">
        <v>461</v>
      </c>
      <c r="B271" s="82" t="s">
        <v>756</v>
      </c>
      <c r="C271" s="12">
        <v>8664810</v>
      </c>
      <c r="D271" s="12">
        <v>6425595</v>
      </c>
      <c r="E271" s="24">
        <f t="shared" si="66"/>
        <v>74.157367559127081</v>
      </c>
      <c r="F271" s="12" t="s">
        <v>16</v>
      </c>
      <c r="G271" s="12" t="s">
        <v>16</v>
      </c>
      <c r="H271" s="12" t="s">
        <v>16</v>
      </c>
      <c r="I271" s="12">
        <v>8664810</v>
      </c>
      <c r="J271" s="12">
        <v>6425595</v>
      </c>
      <c r="K271" s="24">
        <f t="shared" si="67"/>
        <v>74.157367559127081</v>
      </c>
      <c r="L271" s="24">
        <f t="shared" si="68"/>
        <v>8664.81</v>
      </c>
      <c r="M271" s="24">
        <f t="shared" si="69"/>
        <v>6425.5950000000003</v>
      </c>
      <c r="N271" s="24">
        <f t="shared" si="76"/>
        <v>74.157367559127096</v>
      </c>
      <c r="O271" s="12" t="s">
        <v>16</v>
      </c>
      <c r="P271" s="12" t="s">
        <v>16</v>
      </c>
      <c r="Q271" s="12" t="s">
        <v>16</v>
      </c>
      <c r="R271" s="24">
        <f t="shared" si="70"/>
        <v>8664.81</v>
      </c>
      <c r="S271" s="24">
        <f t="shared" si="71"/>
        <v>6425.5950000000003</v>
      </c>
      <c r="T271" s="24">
        <f t="shared" si="77"/>
        <v>74.157367559127096</v>
      </c>
      <c r="U271" s="4"/>
    </row>
    <row r="272" spans="1:21" x14ac:dyDescent="0.25">
      <c r="A272" s="17" t="s">
        <v>462</v>
      </c>
      <c r="B272" s="82" t="s">
        <v>755</v>
      </c>
      <c r="C272" s="12">
        <v>27000</v>
      </c>
      <c r="D272" s="12" t="s">
        <v>16</v>
      </c>
      <c r="E272" s="12" t="s">
        <v>16</v>
      </c>
      <c r="F272" s="12" t="s">
        <v>16</v>
      </c>
      <c r="G272" s="12" t="s">
        <v>16</v>
      </c>
      <c r="H272" s="12" t="s">
        <v>16</v>
      </c>
      <c r="I272" s="12">
        <v>27000</v>
      </c>
      <c r="J272" s="12" t="s">
        <v>16</v>
      </c>
      <c r="K272" s="12" t="s">
        <v>16</v>
      </c>
      <c r="L272" s="24">
        <f t="shared" ref="L272:L292" si="78">C272/1000</f>
        <v>27</v>
      </c>
      <c r="M272" s="12" t="s">
        <v>16</v>
      </c>
      <c r="N272" s="12" t="s">
        <v>16</v>
      </c>
      <c r="O272" s="12" t="s">
        <v>16</v>
      </c>
      <c r="P272" s="12" t="s">
        <v>16</v>
      </c>
      <c r="Q272" s="12" t="s">
        <v>16</v>
      </c>
      <c r="R272" s="24">
        <f t="shared" ref="R272:R301" si="79">I272/1000</f>
        <v>27</v>
      </c>
      <c r="S272" s="12" t="s">
        <v>16</v>
      </c>
      <c r="T272" s="12" t="s">
        <v>16</v>
      </c>
      <c r="U272" s="4"/>
    </row>
    <row r="273" spans="1:21" ht="23.25" x14ac:dyDescent="0.25">
      <c r="A273" s="17" t="s">
        <v>463</v>
      </c>
      <c r="B273" s="82" t="s">
        <v>748</v>
      </c>
      <c r="C273" s="12">
        <v>27000</v>
      </c>
      <c r="D273" s="12" t="s">
        <v>16</v>
      </c>
      <c r="E273" s="12" t="s">
        <v>16</v>
      </c>
      <c r="F273" s="12" t="s">
        <v>16</v>
      </c>
      <c r="G273" s="12" t="s">
        <v>16</v>
      </c>
      <c r="H273" s="12" t="s">
        <v>16</v>
      </c>
      <c r="I273" s="12">
        <v>27000</v>
      </c>
      <c r="J273" s="12" t="s">
        <v>16</v>
      </c>
      <c r="K273" s="12" t="s">
        <v>16</v>
      </c>
      <c r="L273" s="24">
        <f t="shared" si="78"/>
        <v>27</v>
      </c>
      <c r="M273" s="12" t="s">
        <v>16</v>
      </c>
      <c r="N273" s="12" t="s">
        <v>16</v>
      </c>
      <c r="O273" s="12" t="s">
        <v>16</v>
      </c>
      <c r="P273" s="12" t="s">
        <v>16</v>
      </c>
      <c r="Q273" s="12" t="s">
        <v>16</v>
      </c>
      <c r="R273" s="24">
        <f t="shared" si="79"/>
        <v>27</v>
      </c>
      <c r="S273" s="12" t="s">
        <v>16</v>
      </c>
      <c r="T273" s="12" t="s">
        <v>16</v>
      </c>
      <c r="U273" s="4"/>
    </row>
    <row r="274" spans="1:21" ht="45.75" x14ac:dyDescent="0.25">
      <c r="A274" s="17" t="s">
        <v>464</v>
      </c>
      <c r="B274" s="82" t="s">
        <v>747</v>
      </c>
      <c r="C274" s="12">
        <v>27000</v>
      </c>
      <c r="D274" s="12" t="s">
        <v>16</v>
      </c>
      <c r="E274" s="12" t="s">
        <v>16</v>
      </c>
      <c r="F274" s="12" t="s">
        <v>16</v>
      </c>
      <c r="G274" s="12" t="s">
        <v>16</v>
      </c>
      <c r="H274" s="12" t="s">
        <v>16</v>
      </c>
      <c r="I274" s="12">
        <v>27000</v>
      </c>
      <c r="J274" s="12" t="s">
        <v>16</v>
      </c>
      <c r="K274" s="12" t="s">
        <v>16</v>
      </c>
      <c r="L274" s="24">
        <f t="shared" si="78"/>
        <v>27</v>
      </c>
      <c r="M274" s="12" t="s">
        <v>16</v>
      </c>
      <c r="N274" s="12" t="s">
        <v>16</v>
      </c>
      <c r="O274" s="12" t="s">
        <v>16</v>
      </c>
      <c r="P274" s="12" t="s">
        <v>16</v>
      </c>
      <c r="Q274" s="12" t="s">
        <v>16</v>
      </c>
      <c r="R274" s="24">
        <f t="shared" si="79"/>
        <v>27</v>
      </c>
      <c r="S274" s="12" t="s">
        <v>16</v>
      </c>
      <c r="T274" s="12" t="s">
        <v>16</v>
      </c>
      <c r="U274" s="4"/>
    </row>
    <row r="275" spans="1:21" ht="23.25" x14ac:dyDescent="0.25">
      <c r="A275" s="17" t="s">
        <v>465</v>
      </c>
      <c r="B275" s="82" t="s">
        <v>746</v>
      </c>
      <c r="C275" s="12">
        <v>27000</v>
      </c>
      <c r="D275" s="12" t="s">
        <v>16</v>
      </c>
      <c r="E275" s="12" t="s">
        <v>16</v>
      </c>
      <c r="F275" s="12" t="s">
        <v>16</v>
      </c>
      <c r="G275" s="12" t="s">
        <v>16</v>
      </c>
      <c r="H275" s="12" t="s">
        <v>16</v>
      </c>
      <c r="I275" s="12">
        <v>27000</v>
      </c>
      <c r="J275" s="12" t="s">
        <v>16</v>
      </c>
      <c r="K275" s="12" t="s">
        <v>16</v>
      </c>
      <c r="L275" s="24">
        <f t="shared" si="78"/>
        <v>27</v>
      </c>
      <c r="M275" s="12" t="s">
        <v>16</v>
      </c>
      <c r="N275" s="12" t="s">
        <v>16</v>
      </c>
      <c r="O275" s="12" t="s">
        <v>16</v>
      </c>
      <c r="P275" s="12" t="s">
        <v>16</v>
      </c>
      <c r="Q275" s="12" t="s">
        <v>16</v>
      </c>
      <c r="R275" s="24">
        <f t="shared" si="79"/>
        <v>27</v>
      </c>
      <c r="S275" s="12" t="s">
        <v>16</v>
      </c>
      <c r="T275" s="12" t="s">
        <v>16</v>
      </c>
      <c r="U275" s="4"/>
    </row>
    <row r="276" spans="1:21" x14ac:dyDescent="0.25">
      <c r="A276" s="17" t="s">
        <v>466</v>
      </c>
      <c r="B276" s="82" t="s">
        <v>754</v>
      </c>
      <c r="C276" s="12">
        <v>169900</v>
      </c>
      <c r="D276" s="12" t="s">
        <v>16</v>
      </c>
      <c r="E276" s="12" t="s">
        <v>16</v>
      </c>
      <c r="F276" s="12" t="s">
        <v>16</v>
      </c>
      <c r="G276" s="12" t="s">
        <v>16</v>
      </c>
      <c r="H276" s="12" t="s">
        <v>16</v>
      </c>
      <c r="I276" s="12">
        <v>169900</v>
      </c>
      <c r="J276" s="12" t="s">
        <v>16</v>
      </c>
      <c r="K276" s="12" t="s">
        <v>16</v>
      </c>
      <c r="L276" s="24">
        <f t="shared" si="78"/>
        <v>169.9</v>
      </c>
      <c r="M276" s="12" t="s">
        <v>16</v>
      </c>
      <c r="N276" s="12" t="s">
        <v>16</v>
      </c>
      <c r="O276" s="12" t="s">
        <v>16</v>
      </c>
      <c r="P276" s="12" t="s">
        <v>16</v>
      </c>
      <c r="Q276" s="12" t="s">
        <v>16</v>
      </c>
      <c r="R276" s="24">
        <f t="shared" si="79"/>
        <v>169.9</v>
      </c>
      <c r="S276" s="12" t="s">
        <v>16</v>
      </c>
      <c r="T276" s="12" t="s">
        <v>16</v>
      </c>
      <c r="U276" s="4"/>
    </row>
    <row r="277" spans="1:21" x14ac:dyDescent="0.25">
      <c r="A277" s="17" t="s">
        <v>467</v>
      </c>
      <c r="B277" s="82" t="s">
        <v>753</v>
      </c>
      <c r="C277" s="12">
        <v>169900</v>
      </c>
      <c r="D277" s="12" t="s">
        <v>16</v>
      </c>
      <c r="E277" s="12" t="s">
        <v>16</v>
      </c>
      <c r="F277" s="12" t="s">
        <v>16</v>
      </c>
      <c r="G277" s="12" t="s">
        <v>16</v>
      </c>
      <c r="H277" s="12" t="s">
        <v>16</v>
      </c>
      <c r="I277" s="12">
        <v>169900</v>
      </c>
      <c r="J277" s="12" t="s">
        <v>16</v>
      </c>
      <c r="K277" s="12" t="s">
        <v>16</v>
      </c>
      <c r="L277" s="24">
        <f t="shared" si="78"/>
        <v>169.9</v>
      </c>
      <c r="M277" s="12" t="s">
        <v>16</v>
      </c>
      <c r="N277" s="12" t="s">
        <v>16</v>
      </c>
      <c r="O277" s="12" t="s">
        <v>16</v>
      </c>
      <c r="P277" s="12" t="s">
        <v>16</v>
      </c>
      <c r="Q277" s="12" t="s">
        <v>16</v>
      </c>
      <c r="R277" s="24">
        <f t="shared" si="79"/>
        <v>169.9</v>
      </c>
      <c r="S277" s="12" t="s">
        <v>16</v>
      </c>
      <c r="T277" s="12" t="s">
        <v>16</v>
      </c>
      <c r="U277" s="4"/>
    </row>
    <row r="278" spans="1:21" ht="45.75" x14ac:dyDescent="0.25">
      <c r="A278" s="17" t="s">
        <v>468</v>
      </c>
      <c r="B278" s="82" t="s">
        <v>722</v>
      </c>
      <c r="C278" s="12">
        <v>30000</v>
      </c>
      <c r="D278" s="12" t="s">
        <v>16</v>
      </c>
      <c r="E278" s="12" t="s">
        <v>16</v>
      </c>
      <c r="F278" s="12" t="s">
        <v>16</v>
      </c>
      <c r="G278" s="12" t="s">
        <v>16</v>
      </c>
      <c r="H278" s="12" t="s">
        <v>16</v>
      </c>
      <c r="I278" s="12">
        <v>30000</v>
      </c>
      <c r="J278" s="12" t="s">
        <v>16</v>
      </c>
      <c r="K278" s="12" t="s">
        <v>16</v>
      </c>
      <c r="L278" s="24">
        <f t="shared" si="78"/>
        <v>30</v>
      </c>
      <c r="M278" s="12" t="s">
        <v>16</v>
      </c>
      <c r="N278" s="12" t="s">
        <v>16</v>
      </c>
      <c r="O278" s="12" t="s">
        <v>16</v>
      </c>
      <c r="P278" s="12" t="s">
        <v>16</v>
      </c>
      <c r="Q278" s="12" t="s">
        <v>16</v>
      </c>
      <c r="R278" s="24">
        <f t="shared" si="79"/>
        <v>30</v>
      </c>
      <c r="S278" s="12" t="s">
        <v>16</v>
      </c>
      <c r="T278" s="12" t="s">
        <v>16</v>
      </c>
      <c r="U278" s="4"/>
    </row>
    <row r="279" spans="1:21" x14ac:dyDescent="0.25">
      <c r="A279" s="17" t="s">
        <v>469</v>
      </c>
      <c r="B279" s="82" t="s">
        <v>751</v>
      </c>
      <c r="C279" s="12">
        <v>30000</v>
      </c>
      <c r="D279" s="12" t="s">
        <v>16</v>
      </c>
      <c r="E279" s="12" t="s">
        <v>16</v>
      </c>
      <c r="F279" s="12" t="s">
        <v>16</v>
      </c>
      <c r="G279" s="12" t="s">
        <v>16</v>
      </c>
      <c r="H279" s="12" t="s">
        <v>16</v>
      </c>
      <c r="I279" s="12">
        <v>30000</v>
      </c>
      <c r="J279" s="12" t="s">
        <v>16</v>
      </c>
      <c r="K279" s="12" t="s">
        <v>16</v>
      </c>
      <c r="L279" s="24">
        <f t="shared" si="78"/>
        <v>30</v>
      </c>
      <c r="M279" s="12" t="s">
        <v>16</v>
      </c>
      <c r="N279" s="12" t="s">
        <v>16</v>
      </c>
      <c r="O279" s="12" t="s">
        <v>16</v>
      </c>
      <c r="P279" s="12" t="s">
        <v>16</v>
      </c>
      <c r="Q279" s="12" t="s">
        <v>16</v>
      </c>
      <c r="R279" s="24">
        <f t="shared" si="79"/>
        <v>30</v>
      </c>
      <c r="S279" s="12" t="s">
        <v>16</v>
      </c>
      <c r="T279" s="12" t="s">
        <v>16</v>
      </c>
      <c r="U279" s="4"/>
    </row>
    <row r="280" spans="1:21" x14ac:dyDescent="0.25">
      <c r="A280" s="17" t="s">
        <v>470</v>
      </c>
      <c r="B280" s="82" t="s">
        <v>752</v>
      </c>
      <c r="C280" s="12">
        <v>30000</v>
      </c>
      <c r="D280" s="12" t="s">
        <v>16</v>
      </c>
      <c r="E280" s="12" t="s">
        <v>16</v>
      </c>
      <c r="F280" s="12" t="s">
        <v>16</v>
      </c>
      <c r="G280" s="12" t="s">
        <v>16</v>
      </c>
      <c r="H280" s="12" t="s">
        <v>16</v>
      </c>
      <c r="I280" s="12">
        <v>30000</v>
      </c>
      <c r="J280" s="12" t="s">
        <v>16</v>
      </c>
      <c r="K280" s="12" t="s">
        <v>16</v>
      </c>
      <c r="L280" s="24">
        <f t="shared" si="78"/>
        <v>30</v>
      </c>
      <c r="M280" s="12" t="s">
        <v>16</v>
      </c>
      <c r="N280" s="12" t="s">
        <v>16</v>
      </c>
      <c r="O280" s="12" t="s">
        <v>16</v>
      </c>
      <c r="P280" s="12" t="s">
        <v>16</v>
      </c>
      <c r="Q280" s="12" t="s">
        <v>16</v>
      </c>
      <c r="R280" s="24">
        <f t="shared" si="79"/>
        <v>30</v>
      </c>
      <c r="S280" s="12" t="s">
        <v>16</v>
      </c>
      <c r="T280" s="12" t="s">
        <v>16</v>
      </c>
      <c r="U280" s="4"/>
    </row>
    <row r="281" spans="1:21" ht="23.25" x14ac:dyDescent="0.25">
      <c r="A281" s="17" t="s">
        <v>471</v>
      </c>
      <c r="B281" s="82" t="s">
        <v>729</v>
      </c>
      <c r="C281" s="12">
        <v>139900</v>
      </c>
      <c r="D281" s="12" t="s">
        <v>16</v>
      </c>
      <c r="E281" s="12" t="s">
        <v>16</v>
      </c>
      <c r="F281" s="12" t="s">
        <v>16</v>
      </c>
      <c r="G281" s="12" t="s">
        <v>16</v>
      </c>
      <c r="H281" s="12" t="s">
        <v>16</v>
      </c>
      <c r="I281" s="12">
        <v>139900</v>
      </c>
      <c r="J281" s="12" t="s">
        <v>16</v>
      </c>
      <c r="K281" s="12" t="s">
        <v>16</v>
      </c>
      <c r="L281" s="24">
        <f t="shared" si="78"/>
        <v>139.9</v>
      </c>
      <c r="M281" s="12" t="s">
        <v>16</v>
      </c>
      <c r="N281" s="12" t="s">
        <v>16</v>
      </c>
      <c r="O281" s="12" t="s">
        <v>16</v>
      </c>
      <c r="P281" s="12" t="s">
        <v>16</v>
      </c>
      <c r="Q281" s="12" t="s">
        <v>16</v>
      </c>
      <c r="R281" s="24">
        <f t="shared" si="79"/>
        <v>139.9</v>
      </c>
      <c r="S281" s="12" t="s">
        <v>16</v>
      </c>
      <c r="T281" s="12" t="s">
        <v>16</v>
      </c>
      <c r="U281" s="4"/>
    </row>
    <row r="282" spans="1:21" ht="23.25" x14ac:dyDescent="0.25">
      <c r="A282" s="17" t="s">
        <v>472</v>
      </c>
      <c r="B282" s="82" t="s">
        <v>730</v>
      </c>
      <c r="C282" s="12">
        <v>139900</v>
      </c>
      <c r="D282" s="12" t="s">
        <v>16</v>
      </c>
      <c r="E282" s="12" t="s">
        <v>16</v>
      </c>
      <c r="F282" s="12" t="s">
        <v>16</v>
      </c>
      <c r="G282" s="12" t="s">
        <v>16</v>
      </c>
      <c r="H282" s="12" t="s">
        <v>16</v>
      </c>
      <c r="I282" s="12">
        <v>139900</v>
      </c>
      <c r="J282" s="12" t="s">
        <v>16</v>
      </c>
      <c r="K282" s="12" t="s">
        <v>16</v>
      </c>
      <c r="L282" s="24">
        <f t="shared" si="78"/>
        <v>139.9</v>
      </c>
      <c r="M282" s="12" t="s">
        <v>16</v>
      </c>
      <c r="N282" s="12" t="s">
        <v>16</v>
      </c>
      <c r="O282" s="12" t="s">
        <v>16</v>
      </c>
      <c r="P282" s="12" t="s">
        <v>16</v>
      </c>
      <c r="Q282" s="12" t="s">
        <v>16</v>
      </c>
      <c r="R282" s="24">
        <f t="shared" si="79"/>
        <v>139.9</v>
      </c>
      <c r="S282" s="12" t="s">
        <v>16</v>
      </c>
      <c r="T282" s="12" t="s">
        <v>16</v>
      </c>
      <c r="U282" s="4"/>
    </row>
    <row r="283" spans="1:21" x14ac:dyDescent="0.25">
      <c r="A283" s="17" t="s">
        <v>473</v>
      </c>
      <c r="B283" s="82" t="s">
        <v>731</v>
      </c>
      <c r="C283" s="12">
        <v>139900</v>
      </c>
      <c r="D283" s="12" t="s">
        <v>16</v>
      </c>
      <c r="E283" s="12" t="s">
        <v>16</v>
      </c>
      <c r="F283" s="12" t="s">
        <v>16</v>
      </c>
      <c r="G283" s="12" t="s">
        <v>16</v>
      </c>
      <c r="H283" s="12" t="s">
        <v>16</v>
      </c>
      <c r="I283" s="12">
        <v>139900</v>
      </c>
      <c r="J283" s="12" t="s">
        <v>16</v>
      </c>
      <c r="K283" s="12" t="s">
        <v>16</v>
      </c>
      <c r="L283" s="24">
        <f t="shared" si="78"/>
        <v>139.9</v>
      </c>
      <c r="M283" s="12" t="s">
        <v>16</v>
      </c>
      <c r="N283" s="12" t="s">
        <v>16</v>
      </c>
      <c r="O283" s="12" t="s">
        <v>16</v>
      </c>
      <c r="P283" s="12" t="s">
        <v>16</v>
      </c>
      <c r="Q283" s="12" t="s">
        <v>16</v>
      </c>
      <c r="R283" s="24">
        <f t="shared" si="79"/>
        <v>139.9</v>
      </c>
      <c r="S283" s="12" t="s">
        <v>16</v>
      </c>
      <c r="T283" s="12" t="s">
        <v>16</v>
      </c>
      <c r="U283" s="4"/>
    </row>
    <row r="284" spans="1:21" x14ac:dyDescent="0.25">
      <c r="A284" s="17" t="s">
        <v>474</v>
      </c>
      <c r="B284" s="82" t="s">
        <v>750</v>
      </c>
      <c r="C284" s="12">
        <v>1450000</v>
      </c>
      <c r="D284" s="12">
        <v>1087500</v>
      </c>
      <c r="E284" s="24">
        <f t="shared" ref="E284:E292" si="80">D284/C284*100</f>
        <v>75</v>
      </c>
      <c r="F284" s="12" t="s">
        <v>16</v>
      </c>
      <c r="G284" s="12" t="s">
        <v>16</v>
      </c>
      <c r="H284" s="12" t="s">
        <v>16</v>
      </c>
      <c r="I284" s="12">
        <v>1450000</v>
      </c>
      <c r="J284" s="12">
        <v>1087500</v>
      </c>
      <c r="K284" s="24">
        <f t="shared" ref="K284:K301" si="81">J284/I284*100</f>
        <v>75</v>
      </c>
      <c r="L284" s="24">
        <f t="shared" si="78"/>
        <v>1450</v>
      </c>
      <c r="M284" s="24">
        <f t="shared" ref="M284:M292" si="82">D284/1000</f>
        <v>1087.5</v>
      </c>
      <c r="N284" s="24">
        <f t="shared" ref="N284:N292" si="83">M284/L284*100</f>
        <v>75</v>
      </c>
      <c r="O284" s="12" t="s">
        <v>16</v>
      </c>
      <c r="P284" s="12" t="s">
        <v>16</v>
      </c>
      <c r="Q284" s="12" t="s">
        <v>16</v>
      </c>
      <c r="R284" s="24">
        <f t="shared" si="79"/>
        <v>1450</v>
      </c>
      <c r="S284" s="24">
        <f t="shared" ref="S284:S301" si="84">J284/1000</f>
        <v>1087.5</v>
      </c>
      <c r="T284" s="24">
        <f t="shared" ref="T284:T293" si="85">S284/R284*100</f>
        <v>75</v>
      </c>
      <c r="U284" s="4"/>
    </row>
    <row r="285" spans="1:21" x14ac:dyDescent="0.25">
      <c r="A285" s="17" t="s">
        <v>475</v>
      </c>
      <c r="B285" s="82" t="s">
        <v>749</v>
      </c>
      <c r="C285" s="12">
        <v>1450000</v>
      </c>
      <c r="D285" s="12">
        <v>1087500</v>
      </c>
      <c r="E285" s="24">
        <f t="shared" si="80"/>
        <v>75</v>
      </c>
      <c r="F285" s="12" t="s">
        <v>16</v>
      </c>
      <c r="G285" s="12" t="s">
        <v>16</v>
      </c>
      <c r="H285" s="12" t="s">
        <v>16</v>
      </c>
      <c r="I285" s="12">
        <v>1450000</v>
      </c>
      <c r="J285" s="12">
        <v>1087500</v>
      </c>
      <c r="K285" s="24">
        <f t="shared" si="81"/>
        <v>75</v>
      </c>
      <c r="L285" s="24">
        <f t="shared" si="78"/>
        <v>1450</v>
      </c>
      <c r="M285" s="24">
        <f t="shared" si="82"/>
        <v>1087.5</v>
      </c>
      <c r="N285" s="24">
        <f t="shared" si="83"/>
        <v>75</v>
      </c>
      <c r="O285" s="12" t="s">
        <v>16</v>
      </c>
      <c r="P285" s="12" t="s">
        <v>16</v>
      </c>
      <c r="Q285" s="12" t="s">
        <v>16</v>
      </c>
      <c r="R285" s="24">
        <f t="shared" si="79"/>
        <v>1450</v>
      </c>
      <c r="S285" s="24">
        <f t="shared" si="84"/>
        <v>1087.5</v>
      </c>
      <c r="T285" s="24">
        <f t="shared" si="85"/>
        <v>75</v>
      </c>
      <c r="U285" s="4"/>
    </row>
    <row r="286" spans="1:21" ht="23.25" x14ac:dyDescent="0.25">
      <c r="A286" s="17" t="s">
        <v>476</v>
      </c>
      <c r="B286" s="82" t="s">
        <v>748</v>
      </c>
      <c r="C286" s="12">
        <v>1450000</v>
      </c>
      <c r="D286" s="12">
        <v>1087500</v>
      </c>
      <c r="E286" s="24">
        <f t="shared" si="80"/>
        <v>75</v>
      </c>
      <c r="F286" s="12" t="s">
        <v>16</v>
      </c>
      <c r="G286" s="12" t="s">
        <v>16</v>
      </c>
      <c r="H286" s="12" t="s">
        <v>16</v>
      </c>
      <c r="I286" s="12">
        <v>1450000</v>
      </c>
      <c r="J286" s="12">
        <v>1087500</v>
      </c>
      <c r="K286" s="24">
        <f t="shared" si="81"/>
        <v>75</v>
      </c>
      <c r="L286" s="24">
        <f t="shared" si="78"/>
        <v>1450</v>
      </c>
      <c r="M286" s="24">
        <f t="shared" si="82"/>
        <v>1087.5</v>
      </c>
      <c r="N286" s="24">
        <f t="shared" si="83"/>
        <v>75</v>
      </c>
      <c r="O286" s="12" t="s">
        <v>16</v>
      </c>
      <c r="P286" s="12" t="s">
        <v>16</v>
      </c>
      <c r="Q286" s="12" t="s">
        <v>16</v>
      </c>
      <c r="R286" s="24">
        <f t="shared" si="79"/>
        <v>1450</v>
      </c>
      <c r="S286" s="24">
        <f t="shared" si="84"/>
        <v>1087.5</v>
      </c>
      <c r="T286" s="24">
        <f t="shared" si="85"/>
        <v>75</v>
      </c>
      <c r="U286" s="4"/>
    </row>
    <row r="287" spans="1:21" ht="46.5" customHeight="1" x14ac:dyDescent="0.25">
      <c r="A287" s="17" t="s">
        <v>477</v>
      </c>
      <c r="B287" s="82" t="s">
        <v>747</v>
      </c>
      <c r="C287" s="12">
        <v>1450000</v>
      </c>
      <c r="D287" s="12">
        <v>1087500</v>
      </c>
      <c r="E287" s="24">
        <f t="shared" si="80"/>
        <v>75</v>
      </c>
      <c r="F287" s="12" t="s">
        <v>16</v>
      </c>
      <c r="G287" s="12" t="s">
        <v>16</v>
      </c>
      <c r="H287" s="12" t="s">
        <v>16</v>
      </c>
      <c r="I287" s="12">
        <v>1450000</v>
      </c>
      <c r="J287" s="12">
        <v>1087500</v>
      </c>
      <c r="K287" s="24">
        <f t="shared" si="81"/>
        <v>75</v>
      </c>
      <c r="L287" s="24">
        <f t="shared" si="78"/>
        <v>1450</v>
      </c>
      <c r="M287" s="24">
        <f t="shared" si="82"/>
        <v>1087.5</v>
      </c>
      <c r="N287" s="24">
        <f t="shared" si="83"/>
        <v>75</v>
      </c>
      <c r="O287" s="12" t="s">
        <v>16</v>
      </c>
      <c r="P287" s="12" t="s">
        <v>16</v>
      </c>
      <c r="Q287" s="12" t="s">
        <v>16</v>
      </c>
      <c r="R287" s="24">
        <f t="shared" si="79"/>
        <v>1450</v>
      </c>
      <c r="S287" s="24">
        <f t="shared" si="84"/>
        <v>1087.5</v>
      </c>
      <c r="T287" s="24">
        <f t="shared" si="85"/>
        <v>75</v>
      </c>
      <c r="U287" s="4"/>
    </row>
    <row r="288" spans="1:21" ht="23.25" x14ac:dyDescent="0.25">
      <c r="A288" s="17" t="s">
        <v>478</v>
      </c>
      <c r="B288" s="82" t="s">
        <v>746</v>
      </c>
      <c r="C288" s="12">
        <v>1450000</v>
      </c>
      <c r="D288" s="12">
        <v>1087500</v>
      </c>
      <c r="E288" s="24">
        <f t="shared" si="80"/>
        <v>75</v>
      </c>
      <c r="F288" s="12" t="s">
        <v>16</v>
      </c>
      <c r="G288" s="12" t="s">
        <v>16</v>
      </c>
      <c r="H288" s="12" t="s">
        <v>16</v>
      </c>
      <c r="I288" s="12">
        <v>1450000</v>
      </c>
      <c r="J288" s="12">
        <v>1087500</v>
      </c>
      <c r="K288" s="24">
        <f t="shared" si="81"/>
        <v>75</v>
      </c>
      <c r="L288" s="24">
        <f t="shared" si="78"/>
        <v>1450</v>
      </c>
      <c r="M288" s="24">
        <f t="shared" si="82"/>
        <v>1087.5</v>
      </c>
      <c r="N288" s="24">
        <f t="shared" si="83"/>
        <v>75</v>
      </c>
      <c r="O288" s="12" t="s">
        <v>16</v>
      </c>
      <c r="P288" s="12" t="s">
        <v>16</v>
      </c>
      <c r="Q288" s="12" t="s">
        <v>16</v>
      </c>
      <c r="R288" s="24">
        <f t="shared" si="79"/>
        <v>1450</v>
      </c>
      <c r="S288" s="24">
        <f t="shared" si="84"/>
        <v>1087.5</v>
      </c>
      <c r="T288" s="24">
        <f t="shared" si="85"/>
        <v>75</v>
      </c>
      <c r="U288" s="4"/>
    </row>
    <row r="289" spans="1:21" ht="23.25" x14ac:dyDescent="0.25">
      <c r="A289" s="17" t="s">
        <v>479</v>
      </c>
      <c r="B289" s="82" t="s">
        <v>745</v>
      </c>
      <c r="C289" s="12">
        <v>126200</v>
      </c>
      <c r="D289" s="12">
        <v>68740.899999999994</v>
      </c>
      <c r="E289" s="24">
        <f t="shared" si="80"/>
        <v>54.469809825673529</v>
      </c>
      <c r="F289" s="12">
        <v>4100</v>
      </c>
      <c r="G289" s="12" t="s">
        <v>16</v>
      </c>
      <c r="H289" s="12" t="s">
        <v>16</v>
      </c>
      <c r="I289" s="12">
        <v>126200</v>
      </c>
      <c r="J289" s="12">
        <v>68740.899999999994</v>
      </c>
      <c r="K289" s="24">
        <f t="shared" si="81"/>
        <v>54.469809825673529</v>
      </c>
      <c r="L289" s="24">
        <f t="shared" si="78"/>
        <v>126.2</v>
      </c>
      <c r="M289" s="24">
        <f t="shared" si="82"/>
        <v>68.740899999999996</v>
      </c>
      <c r="N289" s="24">
        <f t="shared" si="83"/>
        <v>54.469809825673529</v>
      </c>
      <c r="O289" s="24">
        <f t="shared" ref="O289:O301" si="86">F289/1000</f>
        <v>4.0999999999999996</v>
      </c>
      <c r="P289" s="12" t="s">
        <v>16</v>
      </c>
      <c r="Q289" s="12" t="s">
        <v>16</v>
      </c>
      <c r="R289" s="24">
        <f t="shared" si="79"/>
        <v>126.2</v>
      </c>
      <c r="S289" s="24">
        <f t="shared" si="84"/>
        <v>68.740899999999996</v>
      </c>
      <c r="T289" s="24">
        <f t="shared" si="85"/>
        <v>54.469809825673529</v>
      </c>
      <c r="U289" s="4"/>
    </row>
    <row r="290" spans="1:21" ht="23.25" x14ac:dyDescent="0.25">
      <c r="A290" s="17" t="s">
        <v>480</v>
      </c>
      <c r="B290" s="82" t="s">
        <v>744</v>
      </c>
      <c r="C290" s="12">
        <v>126200</v>
      </c>
      <c r="D290" s="12">
        <v>68740.899999999994</v>
      </c>
      <c r="E290" s="24">
        <f t="shared" si="80"/>
        <v>54.469809825673529</v>
      </c>
      <c r="F290" s="12">
        <v>4100</v>
      </c>
      <c r="G290" s="12" t="s">
        <v>16</v>
      </c>
      <c r="H290" s="12" t="s">
        <v>16</v>
      </c>
      <c r="I290" s="12">
        <v>126200</v>
      </c>
      <c r="J290" s="12">
        <v>68740.899999999994</v>
      </c>
      <c r="K290" s="24">
        <f t="shared" si="81"/>
        <v>54.469809825673529</v>
      </c>
      <c r="L290" s="24">
        <f t="shared" si="78"/>
        <v>126.2</v>
      </c>
      <c r="M290" s="24">
        <f t="shared" si="82"/>
        <v>68.740899999999996</v>
      </c>
      <c r="N290" s="24">
        <f t="shared" si="83"/>
        <v>54.469809825673529</v>
      </c>
      <c r="O290" s="24">
        <f t="shared" si="86"/>
        <v>4.0999999999999996</v>
      </c>
      <c r="P290" s="12" t="s">
        <v>16</v>
      </c>
      <c r="Q290" s="12" t="s">
        <v>16</v>
      </c>
      <c r="R290" s="24">
        <f t="shared" si="79"/>
        <v>126.2</v>
      </c>
      <c r="S290" s="24">
        <f t="shared" si="84"/>
        <v>68.740899999999996</v>
      </c>
      <c r="T290" s="24">
        <f t="shared" si="85"/>
        <v>54.469809825673529</v>
      </c>
      <c r="U290" s="4"/>
    </row>
    <row r="291" spans="1:21" x14ac:dyDescent="0.25">
      <c r="A291" s="17" t="s">
        <v>481</v>
      </c>
      <c r="B291" s="82" t="s">
        <v>743</v>
      </c>
      <c r="C291" s="12">
        <v>126200</v>
      </c>
      <c r="D291" s="12">
        <v>68740.899999999994</v>
      </c>
      <c r="E291" s="24">
        <f t="shared" si="80"/>
        <v>54.469809825673529</v>
      </c>
      <c r="F291" s="12">
        <v>4100</v>
      </c>
      <c r="G291" s="12" t="s">
        <v>16</v>
      </c>
      <c r="H291" s="12" t="s">
        <v>16</v>
      </c>
      <c r="I291" s="12">
        <v>126200</v>
      </c>
      <c r="J291" s="12">
        <v>68740.899999999994</v>
      </c>
      <c r="K291" s="24">
        <f t="shared" si="81"/>
        <v>54.469809825673529</v>
      </c>
      <c r="L291" s="24">
        <f t="shared" si="78"/>
        <v>126.2</v>
      </c>
      <c r="M291" s="24">
        <f t="shared" si="82"/>
        <v>68.740899999999996</v>
      </c>
      <c r="N291" s="24">
        <f t="shared" si="83"/>
        <v>54.469809825673529</v>
      </c>
      <c r="O291" s="24">
        <f t="shared" si="86"/>
        <v>4.0999999999999996</v>
      </c>
      <c r="P291" s="12" t="s">
        <v>16</v>
      </c>
      <c r="Q291" s="12" t="s">
        <v>16</v>
      </c>
      <c r="R291" s="24">
        <f t="shared" si="79"/>
        <v>126.2</v>
      </c>
      <c r="S291" s="24">
        <f t="shared" si="84"/>
        <v>68.740899999999996</v>
      </c>
      <c r="T291" s="24">
        <f t="shared" si="85"/>
        <v>54.469809825673529</v>
      </c>
      <c r="U291" s="4"/>
    </row>
    <row r="292" spans="1:21" x14ac:dyDescent="0.25">
      <c r="A292" s="17" t="s">
        <v>482</v>
      </c>
      <c r="B292" s="82" t="s">
        <v>742</v>
      </c>
      <c r="C292" s="12">
        <v>126200</v>
      </c>
      <c r="D292" s="12">
        <v>68740.899999999994</v>
      </c>
      <c r="E292" s="24">
        <f t="shared" si="80"/>
        <v>54.469809825673529</v>
      </c>
      <c r="F292" s="12">
        <v>4100</v>
      </c>
      <c r="G292" s="12" t="s">
        <v>16</v>
      </c>
      <c r="H292" s="12" t="s">
        <v>16</v>
      </c>
      <c r="I292" s="12">
        <v>126200</v>
      </c>
      <c r="J292" s="12">
        <v>68740.899999999994</v>
      </c>
      <c r="K292" s="24">
        <f t="shared" si="81"/>
        <v>54.469809825673529</v>
      </c>
      <c r="L292" s="24">
        <f t="shared" si="78"/>
        <v>126.2</v>
      </c>
      <c r="M292" s="24">
        <f t="shared" si="82"/>
        <v>68.740899999999996</v>
      </c>
      <c r="N292" s="24">
        <f t="shared" si="83"/>
        <v>54.469809825673529</v>
      </c>
      <c r="O292" s="24">
        <f t="shared" si="86"/>
        <v>4.0999999999999996</v>
      </c>
      <c r="P292" s="12" t="s">
        <v>16</v>
      </c>
      <c r="Q292" s="12" t="s">
        <v>16</v>
      </c>
      <c r="R292" s="24">
        <f t="shared" si="79"/>
        <v>126.2</v>
      </c>
      <c r="S292" s="24">
        <f t="shared" si="84"/>
        <v>68.740899999999996</v>
      </c>
      <c r="T292" s="24">
        <f t="shared" si="85"/>
        <v>54.469809825673529</v>
      </c>
      <c r="U292" s="4"/>
    </row>
    <row r="293" spans="1:21" ht="36" customHeight="1" x14ac:dyDescent="0.25">
      <c r="A293" s="17" t="s">
        <v>483</v>
      </c>
      <c r="B293" s="82" t="s">
        <v>741</v>
      </c>
      <c r="C293" s="12" t="s">
        <v>16</v>
      </c>
      <c r="D293" s="12" t="s">
        <v>16</v>
      </c>
      <c r="E293" s="12" t="s">
        <v>16</v>
      </c>
      <c r="F293" s="12">
        <v>3587600</v>
      </c>
      <c r="G293" s="12">
        <v>2971300</v>
      </c>
      <c r="H293" s="24">
        <f>G293/F293*100</f>
        <v>82.821384769762517</v>
      </c>
      <c r="I293" s="12">
        <v>3587600</v>
      </c>
      <c r="J293" s="12">
        <v>2971300</v>
      </c>
      <c r="K293" s="24">
        <f t="shared" si="81"/>
        <v>82.821384769762517</v>
      </c>
      <c r="L293" s="12" t="s">
        <v>16</v>
      </c>
      <c r="M293" s="12" t="s">
        <v>16</v>
      </c>
      <c r="N293" s="12" t="s">
        <v>16</v>
      </c>
      <c r="O293" s="24">
        <f t="shared" si="86"/>
        <v>3587.6</v>
      </c>
      <c r="P293" s="24">
        <f>G293/1000</f>
        <v>2971.3</v>
      </c>
      <c r="Q293" s="24">
        <f>P293/O293*100</f>
        <v>82.821384769762517</v>
      </c>
      <c r="R293" s="24">
        <f t="shared" si="79"/>
        <v>3587.6</v>
      </c>
      <c r="S293" s="24">
        <f t="shared" si="84"/>
        <v>2971.3</v>
      </c>
      <c r="T293" s="24">
        <f t="shared" si="85"/>
        <v>82.821384769762517</v>
      </c>
      <c r="U293" s="4"/>
    </row>
    <row r="294" spans="1:21" ht="34.5" x14ac:dyDescent="0.25">
      <c r="A294" s="17" t="s">
        <v>484</v>
      </c>
      <c r="B294" s="82" t="s">
        <v>740</v>
      </c>
      <c r="C294" s="12" t="s">
        <v>16</v>
      </c>
      <c r="D294" s="12" t="s">
        <v>16</v>
      </c>
      <c r="E294" s="12" t="s">
        <v>16</v>
      </c>
      <c r="F294" s="12">
        <v>19100</v>
      </c>
      <c r="G294" s="12" t="s">
        <v>16</v>
      </c>
      <c r="H294" s="12" t="s">
        <v>16</v>
      </c>
      <c r="I294" s="12">
        <v>19100</v>
      </c>
      <c r="J294" s="12" t="s">
        <v>16</v>
      </c>
      <c r="K294" s="12" t="s">
        <v>16</v>
      </c>
      <c r="L294" s="12" t="s">
        <v>16</v>
      </c>
      <c r="M294" s="12" t="s">
        <v>16</v>
      </c>
      <c r="N294" s="12" t="s">
        <v>16</v>
      </c>
      <c r="O294" s="24">
        <f t="shared" si="86"/>
        <v>19.100000000000001</v>
      </c>
      <c r="P294" s="12" t="s">
        <v>16</v>
      </c>
      <c r="Q294" s="12" t="s">
        <v>16</v>
      </c>
      <c r="R294" s="24">
        <f t="shared" si="79"/>
        <v>19.100000000000001</v>
      </c>
      <c r="S294" s="12" t="s">
        <v>16</v>
      </c>
      <c r="T294" s="12" t="s">
        <v>16</v>
      </c>
      <c r="U294" s="4"/>
    </row>
    <row r="295" spans="1:21" x14ac:dyDescent="0.25">
      <c r="A295" s="17" t="s">
        <v>485</v>
      </c>
      <c r="B295" s="82" t="s">
        <v>735</v>
      </c>
      <c r="C295" s="12" t="s">
        <v>16</v>
      </c>
      <c r="D295" s="12" t="s">
        <v>16</v>
      </c>
      <c r="E295" s="12" t="s">
        <v>16</v>
      </c>
      <c r="F295" s="12">
        <v>19100</v>
      </c>
      <c r="G295" s="12" t="s">
        <v>16</v>
      </c>
      <c r="H295" s="12" t="s">
        <v>16</v>
      </c>
      <c r="I295" s="12">
        <v>19100</v>
      </c>
      <c r="J295" s="12" t="s">
        <v>16</v>
      </c>
      <c r="K295" s="12" t="s">
        <v>16</v>
      </c>
      <c r="L295" s="12" t="s">
        <v>16</v>
      </c>
      <c r="M295" s="12" t="s">
        <v>16</v>
      </c>
      <c r="N295" s="12" t="s">
        <v>16</v>
      </c>
      <c r="O295" s="24">
        <f t="shared" si="86"/>
        <v>19.100000000000001</v>
      </c>
      <c r="P295" s="12" t="s">
        <v>16</v>
      </c>
      <c r="Q295" s="12" t="s">
        <v>16</v>
      </c>
      <c r="R295" s="24">
        <f t="shared" si="79"/>
        <v>19.100000000000001</v>
      </c>
      <c r="S295" s="12" t="s">
        <v>16</v>
      </c>
      <c r="T295" s="12" t="s">
        <v>16</v>
      </c>
      <c r="U295" s="4"/>
    </row>
    <row r="296" spans="1:21" x14ac:dyDescent="0.25">
      <c r="A296" s="17" t="s">
        <v>486</v>
      </c>
      <c r="B296" s="82" t="s">
        <v>736</v>
      </c>
      <c r="C296" s="12" t="s">
        <v>16</v>
      </c>
      <c r="D296" s="12" t="s">
        <v>16</v>
      </c>
      <c r="E296" s="12" t="s">
        <v>16</v>
      </c>
      <c r="F296" s="12">
        <v>19100</v>
      </c>
      <c r="G296" s="12" t="s">
        <v>16</v>
      </c>
      <c r="H296" s="12" t="s">
        <v>16</v>
      </c>
      <c r="I296" s="12">
        <v>19100</v>
      </c>
      <c r="J296" s="12" t="s">
        <v>16</v>
      </c>
      <c r="K296" s="12" t="s">
        <v>16</v>
      </c>
      <c r="L296" s="12" t="s">
        <v>16</v>
      </c>
      <c r="M296" s="12" t="s">
        <v>16</v>
      </c>
      <c r="N296" s="12" t="s">
        <v>16</v>
      </c>
      <c r="O296" s="24">
        <f t="shared" si="86"/>
        <v>19.100000000000001</v>
      </c>
      <c r="P296" s="12" t="s">
        <v>16</v>
      </c>
      <c r="Q296" s="12" t="s">
        <v>16</v>
      </c>
      <c r="R296" s="24">
        <f t="shared" si="79"/>
        <v>19.100000000000001</v>
      </c>
      <c r="S296" s="12" t="s">
        <v>16</v>
      </c>
      <c r="T296" s="12" t="s">
        <v>16</v>
      </c>
      <c r="U296" s="4"/>
    </row>
    <row r="297" spans="1:21" x14ac:dyDescent="0.25">
      <c r="A297" s="17" t="s">
        <v>487</v>
      </c>
      <c r="B297" s="82" t="s">
        <v>647</v>
      </c>
      <c r="C297" s="12" t="s">
        <v>16</v>
      </c>
      <c r="D297" s="12" t="s">
        <v>16</v>
      </c>
      <c r="E297" s="12" t="s">
        <v>16</v>
      </c>
      <c r="F297" s="12">
        <v>19100</v>
      </c>
      <c r="G297" s="12" t="s">
        <v>16</v>
      </c>
      <c r="H297" s="12" t="s">
        <v>16</v>
      </c>
      <c r="I297" s="12">
        <v>19100</v>
      </c>
      <c r="J297" s="12" t="s">
        <v>16</v>
      </c>
      <c r="K297" s="12" t="s">
        <v>16</v>
      </c>
      <c r="L297" s="12" t="s">
        <v>16</v>
      </c>
      <c r="M297" s="12" t="s">
        <v>16</v>
      </c>
      <c r="N297" s="12" t="s">
        <v>16</v>
      </c>
      <c r="O297" s="24">
        <f t="shared" si="86"/>
        <v>19.100000000000001</v>
      </c>
      <c r="P297" s="12" t="s">
        <v>16</v>
      </c>
      <c r="Q297" s="12" t="s">
        <v>16</v>
      </c>
      <c r="R297" s="24">
        <f t="shared" si="79"/>
        <v>19.100000000000001</v>
      </c>
      <c r="S297" s="12" t="s">
        <v>16</v>
      </c>
      <c r="T297" s="12" t="s">
        <v>16</v>
      </c>
      <c r="U297" s="4"/>
    </row>
    <row r="298" spans="1:21" x14ac:dyDescent="0.25">
      <c r="A298" s="17" t="s">
        <v>488</v>
      </c>
      <c r="B298" s="82" t="s">
        <v>737</v>
      </c>
      <c r="C298" s="12" t="s">
        <v>16</v>
      </c>
      <c r="D298" s="12" t="s">
        <v>16</v>
      </c>
      <c r="E298" s="12" t="s">
        <v>16</v>
      </c>
      <c r="F298" s="12">
        <v>3568500</v>
      </c>
      <c r="G298" s="12">
        <v>2971300</v>
      </c>
      <c r="H298" s="24">
        <f t="shared" ref="H298:H301" si="87">G298/F298*100</f>
        <v>83.264677035168845</v>
      </c>
      <c r="I298" s="12">
        <v>3568500</v>
      </c>
      <c r="J298" s="12">
        <v>2971300</v>
      </c>
      <c r="K298" s="24">
        <f t="shared" si="81"/>
        <v>83.264677035168845</v>
      </c>
      <c r="L298" s="12" t="s">
        <v>16</v>
      </c>
      <c r="M298" s="12" t="s">
        <v>16</v>
      </c>
      <c r="N298" s="12" t="s">
        <v>16</v>
      </c>
      <c r="O298" s="24">
        <f t="shared" si="86"/>
        <v>3568.5</v>
      </c>
      <c r="P298" s="24">
        <f t="shared" ref="P298:P301" si="88">G298/1000</f>
        <v>2971.3</v>
      </c>
      <c r="Q298" s="24">
        <f t="shared" ref="Q298:Q301" si="89">P298/O298*100</f>
        <v>83.264677035168845</v>
      </c>
      <c r="R298" s="24">
        <f t="shared" si="79"/>
        <v>3568.5</v>
      </c>
      <c r="S298" s="24">
        <f t="shared" si="84"/>
        <v>2971.3</v>
      </c>
      <c r="T298" s="24">
        <f t="shared" ref="T298:T301" si="90">S298/R298*100</f>
        <v>83.264677035168845</v>
      </c>
      <c r="U298" s="4"/>
    </row>
    <row r="299" spans="1:21" x14ac:dyDescent="0.25">
      <c r="A299" s="17" t="s">
        <v>489</v>
      </c>
      <c r="B299" s="82" t="s">
        <v>735</v>
      </c>
      <c r="C299" s="12" t="s">
        <v>16</v>
      </c>
      <c r="D299" s="12" t="s">
        <v>16</v>
      </c>
      <c r="E299" s="12" t="s">
        <v>16</v>
      </c>
      <c r="F299" s="12">
        <v>3568500</v>
      </c>
      <c r="G299" s="12">
        <v>2971300</v>
      </c>
      <c r="H299" s="24">
        <f t="shared" si="87"/>
        <v>83.264677035168845</v>
      </c>
      <c r="I299" s="12">
        <v>3568500</v>
      </c>
      <c r="J299" s="12">
        <v>2971300</v>
      </c>
      <c r="K299" s="24">
        <f t="shared" si="81"/>
        <v>83.264677035168845</v>
      </c>
      <c r="L299" s="12" t="s">
        <v>16</v>
      </c>
      <c r="M299" s="12" t="s">
        <v>16</v>
      </c>
      <c r="N299" s="12" t="s">
        <v>16</v>
      </c>
      <c r="O299" s="24">
        <f t="shared" si="86"/>
        <v>3568.5</v>
      </c>
      <c r="P299" s="24">
        <f t="shared" si="88"/>
        <v>2971.3</v>
      </c>
      <c r="Q299" s="24">
        <f t="shared" si="89"/>
        <v>83.264677035168845</v>
      </c>
      <c r="R299" s="24">
        <f t="shared" si="79"/>
        <v>3568.5</v>
      </c>
      <c r="S299" s="24">
        <f t="shared" si="84"/>
        <v>2971.3</v>
      </c>
      <c r="T299" s="24">
        <f t="shared" si="90"/>
        <v>83.264677035168845</v>
      </c>
      <c r="U299" s="4"/>
    </row>
    <row r="300" spans="1:21" x14ac:dyDescent="0.25">
      <c r="A300" s="17" t="s">
        <v>490</v>
      </c>
      <c r="B300" s="82" t="s">
        <v>739</v>
      </c>
      <c r="C300" s="12" t="s">
        <v>16</v>
      </c>
      <c r="D300" s="12" t="s">
        <v>16</v>
      </c>
      <c r="E300" s="12" t="s">
        <v>16</v>
      </c>
      <c r="F300" s="12">
        <v>3568500</v>
      </c>
      <c r="G300" s="12">
        <v>2971300</v>
      </c>
      <c r="H300" s="24">
        <f t="shared" si="87"/>
        <v>83.264677035168845</v>
      </c>
      <c r="I300" s="12">
        <v>3568500</v>
      </c>
      <c r="J300" s="12">
        <v>2971300</v>
      </c>
      <c r="K300" s="24">
        <f t="shared" si="81"/>
        <v>83.264677035168845</v>
      </c>
      <c r="L300" s="12" t="s">
        <v>16</v>
      </c>
      <c r="M300" s="12" t="s">
        <v>16</v>
      </c>
      <c r="N300" s="12" t="s">
        <v>16</v>
      </c>
      <c r="O300" s="24">
        <f t="shared" si="86"/>
        <v>3568.5</v>
      </c>
      <c r="P300" s="24">
        <f t="shared" si="88"/>
        <v>2971.3</v>
      </c>
      <c r="Q300" s="24">
        <f t="shared" si="89"/>
        <v>83.264677035168845</v>
      </c>
      <c r="R300" s="24">
        <f t="shared" si="79"/>
        <v>3568.5</v>
      </c>
      <c r="S300" s="24">
        <f t="shared" si="84"/>
        <v>2971.3</v>
      </c>
      <c r="T300" s="24">
        <f t="shared" si="90"/>
        <v>83.264677035168845</v>
      </c>
      <c r="U300" s="4"/>
    </row>
    <row r="301" spans="1:21" ht="35.25" thickBot="1" x14ac:dyDescent="0.3">
      <c r="A301" s="17" t="s">
        <v>491</v>
      </c>
      <c r="B301" s="82" t="s">
        <v>738</v>
      </c>
      <c r="C301" s="12" t="s">
        <v>16</v>
      </c>
      <c r="D301" s="12" t="s">
        <v>16</v>
      </c>
      <c r="E301" s="12" t="s">
        <v>16</v>
      </c>
      <c r="F301" s="12">
        <v>3568500</v>
      </c>
      <c r="G301" s="12">
        <v>2971300</v>
      </c>
      <c r="H301" s="24">
        <f t="shared" si="87"/>
        <v>83.264677035168845</v>
      </c>
      <c r="I301" s="12">
        <v>3568500</v>
      </c>
      <c r="J301" s="12">
        <v>2971300</v>
      </c>
      <c r="K301" s="24">
        <f t="shared" si="81"/>
        <v>83.264677035168845</v>
      </c>
      <c r="L301" s="12" t="s">
        <v>16</v>
      </c>
      <c r="M301" s="12" t="s">
        <v>16</v>
      </c>
      <c r="N301" s="12" t="s">
        <v>16</v>
      </c>
      <c r="O301" s="24">
        <f t="shared" si="86"/>
        <v>3568.5</v>
      </c>
      <c r="P301" s="24">
        <f t="shared" si="88"/>
        <v>2971.3</v>
      </c>
      <c r="Q301" s="24">
        <f t="shared" si="89"/>
        <v>83.264677035168845</v>
      </c>
      <c r="R301" s="24">
        <f t="shared" si="79"/>
        <v>3568.5</v>
      </c>
      <c r="S301" s="24">
        <f t="shared" si="84"/>
        <v>2971.3</v>
      </c>
      <c r="T301" s="24">
        <f t="shared" si="90"/>
        <v>83.264677035168845</v>
      </c>
      <c r="U301" s="4"/>
    </row>
    <row r="302" spans="1:21" ht="12.95" customHeight="1" thickBot="1" x14ac:dyDescent="0.3">
      <c r="A302" s="25"/>
      <c r="B302" s="11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4"/>
    </row>
    <row r="303" spans="1:21" ht="28.5" customHeight="1" thickBot="1" x14ac:dyDescent="0.3">
      <c r="A303" s="26" t="s">
        <v>15</v>
      </c>
      <c r="B303" s="116" t="s">
        <v>862</v>
      </c>
      <c r="C303" s="27">
        <v>-29094464.210000001</v>
      </c>
      <c r="D303" s="27">
        <v>12791544.710000001</v>
      </c>
      <c r="E303" s="24">
        <f>D303/C303*100</f>
        <v>-43.965562031568346</v>
      </c>
      <c r="F303" s="27" t="s">
        <v>16</v>
      </c>
      <c r="G303" s="27" t="s">
        <v>16</v>
      </c>
      <c r="H303" s="12" t="s">
        <v>16</v>
      </c>
      <c r="I303" s="27">
        <v>-23641109.399999999</v>
      </c>
      <c r="J303" s="27">
        <v>17403798.280000001</v>
      </c>
      <c r="K303" s="24">
        <f>J303/I303*100</f>
        <v>-73.616673335981446</v>
      </c>
      <c r="L303" s="24">
        <f>C303/1000</f>
        <v>-29094.464210000002</v>
      </c>
      <c r="M303" s="24">
        <f>D303/1000</f>
        <v>12791.54471</v>
      </c>
      <c r="N303" s="24">
        <f>M303/L303*100</f>
        <v>-43.965562031568339</v>
      </c>
      <c r="O303" s="27" t="s">
        <v>16</v>
      </c>
      <c r="P303" s="27" t="s">
        <v>16</v>
      </c>
      <c r="Q303" s="12" t="s">
        <v>16</v>
      </c>
      <c r="R303" s="24">
        <f>I303/1000</f>
        <v>-23641.109399999998</v>
      </c>
      <c r="S303" s="24">
        <f>J303/1000</f>
        <v>17403.798280000003</v>
      </c>
      <c r="T303" s="24">
        <f>S303/R303*100</f>
        <v>-73.61667333598146</v>
      </c>
      <c r="U303" s="4"/>
    </row>
    <row r="304" spans="1:21" ht="12.95" customHeight="1" x14ac:dyDescent="0.25">
      <c r="A304" s="28"/>
      <c r="B304" s="3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4"/>
    </row>
    <row r="305" spans="1:21" ht="12.95" customHeight="1" x14ac:dyDescent="0.25">
      <c r="A305" s="6"/>
      <c r="B305" s="6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4"/>
    </row>
  </sheetData>
  <mergeCells count="3">
    <mergeCell ref="A7:T7"/>
    <mergeCell ref="A8:T8"/>
    <mergeCell ref="A9:T9"/>
  </mergeCells>
  <pageMargins left="0.70866141732283472" right="0.70866141732283472" top="0.74803149606299213" bottom="0.74803149606299213" header="0.11811023622047245" footer="0.11811023622047245"/>
  <pageSetup paperSize="9" scale="68" fitToHeight="1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45"/>
  <sheetViews>
    <sheetView tabSelected="1" view="pageBreakPreview" zoomScale="96" zoomScaleNormal="100" zoomScaleSheetLayoutView="96" workbookViewId="0">
      <selection activeCell="AD17" sqref="AD17"/>
    </sheetView>
  </sheetViews>
  <sheetFormatPr defaultRowHeight="15" x14ac:dyDescent="0.25"/>
  <cols>
    <col min="1" max="1" width="22.28515625" style="1" customWidth="1"/>
    <col min="2" max="2" width="42.85546875" style="1" customWidth="1"/>
    <col min="3" max="3" width="16.42578125" style="1" hidden="1" customWidth="1"/>
    <col min="4" max="4" width="16.85546875" style="1" hidden="1" customWidth="1"/>
    <col min="5" max="5" width="10.7109375" style="1" hidden="1" customWidth="1"/>
    <col min="6" max="6" width="16.140625" style="1" hidden="1" customWidth="1"/>
    <col min="7" max="7" width="15.85546875" style="1" hidden="1" customWidth="1"/>
    <col min="8" max="8" width="10.140625" style="1" hidden="1" customWidth="1"/>
    <col min="9" max="9" width="12.85546875" style="1" hidden="1" customWidth="1"/>
    <col min="10" max="10" width="12.7109375" style="1" hidden="1" customWidth="1"/>
    <col min="11" max="11" width="10.85546875" style="1" hidden="1" customWidth="1"/>
    <col min="12" max="12" width="16.42578125" style="1" customWidth="1"/>
    <col min="13" max="13" width="16.85546875" style="1" customWidth="1"/>
    <col min="14" max="14" width="10.7109375" style="1" customWidth="1"/>
    <col min="15" max="15" width="16.140625" style="1" customWidth="1"/>
    <col min="16" max="16" width="15.85546875" style="1" customWidth="1"/>
    <col min="17" max="17" width="10.140625" style="1" customWidth="1"/>
    <col min="18" max="18" width="12.85546875" style="1" customWidth="1"/>
    <col min="19" max="19" width="12.7109375" style="1" customWidth="1"/>
    <col min="20" max="20" width="10.85546875" style="1" customWidth="1"/>
    <col min="21" max="21" width="9.140625" style="1" customWidth="1"/>
    <col min="22" max="16384" width="9.140625" style="1"/>
  </cols>
  <sheetData>
    <row r="1" spans="1:21" ht="10.5" customHeight="1" x14ac:dyDescent="0.25">
      <c r="A1" s="21"/>
      <c r="B1" s="20"/>
      <c r="C1" s="15"/>
      <c r="D1" s="15"/>
      <c r="E1" s="15"/>
      <c r="F1" s="15"/>
      <c r="G1" s="3"/>
      <c r="H1" s="3"/>
      <c r="I1" s="15"/>
      <c r="J1" s="3"/>
      <c r="K1" s="3"/>
      <c r="L1" s="15"/>
      <c r="M1" s="15"/>
      <c r="N1" s="15"/>
      <c r="O1" s="15"/>
      <c r="P1" s="3"/>
      <c r="Q1" s="3"/>
      <c r="R1" s="15"/>
      <c r="S1" s="3"/>
      <c r="T1" s="3"/>
      <c r="U1" s="4"/>
    </row>
    <row r="2" spans="1:21" ht="14.1" customHeight="1" x14ac:dyDescent="0.25">
      <c r="R2" s="86" t="s">
        <v>839</v>
      </c>
      <c r="S2" s="87"/>
      <c r="U2" s="4"/>
    </row>
    <row r="3" spans="1:21" ht="14.1" customHeight="1" x14ac:dyDescent="0.25">
      <c r="R3" s="86" t="s">
        <v>713</v>
      </c>
      <c r="S3" s="87"/>
      <c r="U3" s="4"/>
    </row>
    <row r="4" spans="1:21" ht="14.1" customHeight="1" x14ac:dyDescent="0.25">
      <c r="R4" s="86" t="s">
        <v>714</v>
      </c>
      <c r="S4" s="87"/>
      <c r="U4" s="4"/>
    </row>
    <row r="5" spans="1:21" ht="14.1" customHeight="1" x14ac:dyDescent="0.25">
      <c r="R5" s="52" t="s">
        <v>863</v>
      </c>
      <c r="S5" s="54"/>
      <c r="U5" s="4"/>
    </row>
    <row r="6" spans="1:21" ht="14.1" customHeight="1" x14ac:dyDescent="0.25">
      <c r="U6" s="4"/>
    </row>
    <row r="7" spans="1:21" ht="19.5" customHeight="1" x14ac:dyDescent="0.25">
      <c r="A7" s="119" t="s">
        <v>715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4"/>
    </row>
    <row r="8" spans="1:21" ht="24.75" customHeight="1" x14ac:dyDescent="0.25">
      <c r="A8" s="119" t="s">
        <v>832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4"/>
    </row>
    <row r="9" spans="1:21" ht="12.95" customHeight="1" x14ac:dyDescent="0.25">
      <c r="A9" s="122" t="s">
        <v>840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4"/>
    </row>
    <row r="10" spans="1:21" x14ac:dyDescent="0.25">
      <c r="A10" s="48"/>
      <c r="B10" s="99"/>
      <c r="C10" s="7"/>
      <c r="D10" s="7"/>
      <c r="E10" s="7"/>
      <c r="F10" s="7"/>
      <c r="G10" s="7"/>
      <c r="H10" s="7"/>
      <c r="I10" s="7"/>
      <c r="J10" s="3"/>
      <c r="K10" s="3"/>
      <c r="L10" s="7"/>
      <c r="M10" s="7"/>
      <c r="N10" s="7"/>
      <c r="O10" s="7"/>
      <c r="P10" s="7"/>
      <c r="Q10" s="7"/>
      <c r="R10" s="7"/>
      <c r="S10" s="3"/>
      <c r="T10" s="3"/>
      <c r="U10" s="4"/>
    </row>
    <row r="11" spans="1:21" ht="15.75" thickBot="1" x14ac:dyDescent="0.3">
      <c r="A11" s="100"/>
      <c r="B11" s="101"/>
      <c r="C11" s="92"/>
      <c r="D11" s="92"/>
      <c r="E11" s="92"/>
      <c r="F11" s="92"/>
      <c r="G11" s="92"/>
      <c r="H11" s="92"/>
      <c r="I11" s="92"/>
      <c r="J11" s="94"/>
      <c r="K11" s="94"/>
      <c r="L11" s="92"/>
      <c r="M11" s="92"/>
      <c r="N11" s="92"/>
      <c r="O11" s="92"/>
      <c r="P11" s="92"/>
      <c r="Q11" s="92"/>
      <c r="R11" s="92"/>
      <c r="S11" s="95" t="s">
        <v>831</v>
      </c>
      <c r="T11" s="94"/>
      <c r="U11" s="4"/>
    </row>
    <row r="12" spans="1:21" ht="102" customHeight="1" x14ac:dyDescent="0.25">
      <c r="A12" s="78" t="s">
        <v>492</v>
      </c>
      <c r="B12" s="78" t="s">
        <v>2</v>
      </c>
      <c r="C12" s="111" t="s">
        <v>833</v>
      </c>
      <c r="D12" s="111" t="s">
        <v>834</v>
      </c>
      <c r="E12" s="112" t="s">
        <v>835</v>
      </c>
      <c r="F12" s="111" t="s">
        <v>836</v>
      </c>
      <c r="G12" s="111" t="s">
        <v>523</v>
      </c>
      <c r="H12" s="112" t="s">
        <v>522</v>
      </c>
      <c r="I12" s="111" t="s">
        <v>524</v>
      </c>
      <c r="J12" s="111" t="s">
        <v>837</v>
      </c>
      <c r="K12" s="113" t="s">
        <v>838</v>
      </c>
      <c r="L12" s="96" t="s">
        <v>833</v>
      </c>
      <c r="M12" s="96" t="s">
        <v>834</v>
      </c>
      <c r="N12" s="97" t="s">
        <v>835</v>
      </c>
      <c r="O12" s="96" t="s">
        <v>836</v>
      </c>
      <c r="P12" s="96" t="s">
        <v>523</v>
      </c>
      <c r="Q12" s="97" t="s">
        <v>522</v>
      </c>
      <c r="R12" s="96" t="s">
        <v>524</v>
      </c>
      <c r="S12" s="96" t="s">
        <v>837</v>
      </c>
      <c r="T12" s="98" t="s">
        <v>838</v>
      </c>
      <c r="U12" s="4"/>
    </row>
    <row r="13" spans="1:21" ht="11.45" customHeight="1" thickBot="1" x14ac:dyDescent="0.3">
      <c r="A13" s="102" t="s">
        <v>3</v>
      </c>
      <c r="B13" s="102" t="s">
        <v>4</v>
      </c>
      <c r="C13" s="103" t="s">
        <v>5</v>
      </c>
      <c r="D13" s="103" t="s">
        <v>6</v>
      </c>
      <c r="E13" s="103" t="s">
        <v>7</v>
      </c>
      <c r="F13" s="103" t="s">
        <v>8</v>
      </c>
      <c r="G13" s="103" t="s">
        <v>9</v>
      </c>
      <c r="H13" s="103" t="s">
        <v>10</v>
      </c>
      <c r="I13" s="103" t="s">
        <v>11</v>
      </c>
      <c r="J13" s="103" t="s">
        <v>12</v>
      </c>
      <c r="K13" s="103" t="s">
        <v>13</v>
      </c>
      <c r="L13" s="103" t="s">
        <v>5</v>
      </c>
      <c r="M13" s="103" t="s">
        <v>6</v>
      </c>
      <c r="N13" s="103" t="s">
        <v>7</v>
      </c>
      <c r="O13" s="103" t="s">
        <v>8</v>
      </c>
      <c r="P13" s="103" t="s">
        <v>9</v>
      </c>
      <c r="Q13" s="103" t="s">
        <v>10</v>
      </c>
      <c r="R13" s="103" t="s">
        <v>11</v>
      </c>
      <c r="S13" s="103" t="s">
        <v>12</v>
      </c>
      <c r="T13" s="103" t="s">
        <v>13</v>
      </c>
      <c r="U13" s="4"/>
    </row>
    <row r="14" spans="1:21" ht="26.25" customHeight="1" x14ac:dyDescent="0.25">
      <c r="A14" s="11" t="s">
        <v>15</v>
      </c>
      <c r="B14" s="22" t="s">
        <v>493</v>
      </c>
      <c r="C14" s="12">
        <v>29094464.210000001</v>
      </c>
      <c r="D14" s="12">
        <v>-12791544.710000001</v>
      </c>
      <c r="E14" s="12">
        <f>D14/C14*100</f>
        <v>-43.965562031568346</v>
      </c>
      <c r="F14" s="12" t="s">
        <v>16</v>
      </c>
      <c r="G14" s="12" t="s">
        <v>16</v>
      </c>
      <c r="H14" s="24" t="s">
        <v>16</v>
      </c>
      <c r="I14" s="12">
        <v>23641109.399999999</v>
      </c>
      <c r="J14" s="12">
        <v>-17403798.280000001</v>
      </c>
      <c r="K14" s="12">
        <f>J14/I14*100</f>
        <v>-73.616673335981446</v>
      </c>
      <c r="L14" s="12">
        <f>C14/1000</f>
        <v>29094.464210000002</v>
      </c>
      <c r="M14" s="12">
        <f>D14/1000</f>
        <v>-12791.54471</v>
      </c>
      <c r="N14" s="12">
        <f>M14/L14*100</f>
        <v>-43.965562031568339</v>
      </c>
      <c r="O14" s="12" t="s">
        <v>16</v>
      </c>
      <c r="P14" s="12" t="s">
        <v>16</v>
      </c>
      <c r="Q14" s="24" t="s">
        <v>16</v>
      </c>
      <c r="R14" s="12">
        <f>I14/1000</f>
        <v>23641.109399999998</v>
      </c>
      <c r="S14" s="12">
        <f>J14/1000</f>
        <v>-17403.798280000003</v>
      </c>
      <c r="T14" s="12">
        <f>S14/R14*100</f>
        <v>-73.61667333598146</v>
      </c>
      <c r="U14" s="4"/>
    </row>
    <row r="15" spans="1:21" ht="13.5" customHeight="1" x14ac:dyDescent="0.25">
      <c r="A15" s="14"/>
      <c r="B15" s="30" t="s">
        <v>494</v>
      </c>
      <c r="C15" s="14"/>
      <c r="D15" s="14"/>
      <c r="E15" s="14"/>
      <c r="F15" s="14"/>
      <c r="G15" s="31"/>
      <c r="H15" s="107"/>
      <c r="I15" s="14"/>
      <c r="J15" s="31"/>
      <c r="K15" s="108"/>
      <c r="L15" s="14"/>
      <c r="M15" s="114"/>
      <c r="N15" s="14"/>
      <c r="O15" s="14"/>
      <c r="P15" s="31"/>
      <c r="Q15" s="107"/>
      <c r="R15" s="114"/>
      <c r="S15" s="108"/>
      <c r="T15" s="108"/>
      <c r="U15" s="4"/>
    </row>
    <row r="16" spans="1:21" ht="20.25" customHeight="1" x14ac:dyDescent="0.25">
      <c r="A16" s="29" t="s">
        <v>15</v>
      </c>
      <c r="B16" s="32" t="s">
        <v>495</v>
      </c>
      <c r="C16" s="24">
        <v>-1432977.86</v>
      </c>
      <c r="D16" s="24">
        <v>-1432977.86</v>
      </c>
      <c r="E16" s="105">
        <f t="shared" ref="E16:E21" si="0">D16/C16*100</f>
        <v>100</v>
      </c>
      <c r="F16" s="24" t="s">
        <v>16</v>
      </c>
      <c r="G16" s="24" t="s">
        <v>16</v>
      </c>
      <c r="H16" s="24" t="s">
        <v>16</v>
      </c>
      <c r="I16" s="24">
        <v>-1352221.57</v>
      </c>
      <c r="J16" s="24">
        <v>-1432977.86</v>
      </c>
      <c r="K16" s="105">
        <f t="shared" ref="K16:K21" si="1">J16/I16*100</f>
        <v>105.97211964308482</v>
      </c>
      <c r="L16" s="105">
        <f>C16/1000</f>
        <v>-1432.9778600000002</v>
      </c>
      <c r="M16" s="105">
        <f t="shared" ref="M16:M21" si="2">D16/1000</f>
        <v>-1432.9778600000002</v>
      </c>
      <c r="N16" s="105">
        <f t="shared" ref="N16" si="3">M16/L16*100</f>
        <v>100</v>
      </c>
      <c r="O16" s="24" t="s">
        <v>16</v>
      </c>
      <c r="P16" s="24" t="s">
        <v>16</v>
      </c>
      <c r="Q16" s="24" t="s">
        <v>16</v>
      </c>
      <c r="R16" s="105">
        <f t="shared" ref="R16:R21" si="4">I16/1000</f>
        <v>-1352.2215700000002</v>
      </c>
      <c r="S16" s="105">
        <f>J16/1000</f>
        <v>-1432.9778600000002</v>
      </c>
      <c r="T16" s="105">
        <f t="shared" ref="T16" si="5">S16/R16*100</f>
        <v>105.97211964308482</v>
      </c>
      <c r="U16" s="4"/>
    </row>
    <row r="17" spans="1:21" ht="12.95" customHeight="1" x14ac:dyDescent="0.25">
      <c r="A17" s="14"/>
      <c r="B17" s="33" t="s">
        <v>496</v>
      </c>
      <c r="C17" s="14"/>
      <c r="D17" s="14"/>
      <c r="E17" s="106"/>
      <c r="F17" s="14"/>
      <c r="G17" s="14"/>
      <c r="H17" s="109"/>
      <c r="I17" s="14"/>
      <c r="J17" s="14"/>
      <c r="K17" s="106"/>
      <c r="L17" s="14"/>
      <c r="M17" s="106"/>
      <c r="N17" s="106"/>
      <c r="O17" s="14"/>
      <c r="P17" s="14"/>
      <c r="Q17" s="109"/>
      <c r="R17" s="106"/>
      <c r="S17" s="14"/>
      <c r="T17" s="106"/>
      <c r="U17" s="4"/>
    </row>
    <row r="18" spans="1:21" ht="23.25" x14ac:dyDescent="0.25">
      <c r="A18" s="29" t="s">
        <v>497</v>
      </c>
      <c r="B18" s="82" t="s">
        <v>841</v>
      </c>
      <c r="C18" s="24">
        <v>-1432977.86</v>
      </c>
      <c r="D18" s="24">
        <v>-1432977.86</v>
      </c>
      <c r="E18" s="105">
        <f t="shared" si="0"/>
        <v>100</v>
      </c>
      <c r="F18" s="24">
        <v>-80756.289999999994</v>
      </c>
      <c r="G18" s="24" t="s">
        <v>16</v>
      </c>
      <c r="H18" s="110" t="s">
        <v>16</v>
      </c>
      <c r="I18" s="24">
        <v>-1432977.86</v>
      </c>
      <c r="J18" s="24">
        <v>-1432977.86</v>
      </c>
      <c r="K18" s="105">
        <f t="shared" si="1"/>
        <v>100</v>
      </c>
      <c r="L18" s="105">
        <f t="shared" ref="L18:L21" si="6">C18/1000</f>
        <v>-1432.9778600000002</v>
      </c>
      <c r="M18" s="105">
        <f t="shared" si="2"/>
        <v>-1432.9778600000002</v>
      </c>
      <c r="N18" s="105">
        <f t="shared" ref="N18:N21" si="7">M18/L18*100</f>
        <v>100</v>
      </c>
      <c r="O18" s="24">
        <f>F18/1000</f>
        <v>-80.756289999999993</v>
      </c>
      <c r="P18" s="24" t="s">
        <v>16</v>
      </c>
      <c r="Q18" s="110" t="s">
        <v>16</v>
      </c>
      <c r="R18" s="105">
        <f t="shared" si="4"/>
        <v>-1432.9778600000002</v>
      </c>
      <c r="S18" s="105">
        <f t="shared" ref="S18:S21" si="8">J18/1000</f>
        <v>-1432.9778600000002</v>
      </c>
      <c r="T18" s="105">
        <f t="shared" ref="T18:T21" si="9">S18/R18*100</f>
        <v>100</v>
      </c>
      <c r="U18" s="4"/>
    </row>
    <row r="19" spans="1:21" ht="34.5" x14ac:dyDescent="0.25">
      <c r="A19" s="29" t="s">
        <v>498</v>
      </c>
      <c r="B19" s="82" t="s">
        <v>842</v>
      </c>
      <c r="C19" s="24">
        <v>-1432977.86</v>
      </c>
      <c r="D19" s="24">
        <v>-1432977.86</v>
      </c>
      <c r="E19" s="12">
        <f t="shared" si="0"/>
        <v>100</v>
      </c>
      <c r="F19" s="24">
        <v>-80756.289999999994</v>
      </c>
      <c r="G19" s="24" t="s">
        <v>16</v>
      </c>
      <c r="H19" s="24" t="s">
        <v>16</v>
      </c>
      <c r="I19" s="24">
        <v>-1432977.86</v>
      </c>
      <c r="J19" s="24">
        <v>-1432977.86</v>
      </c>
      <c r="K19" s="12">
        <f t="shared" si="1"/>
        <v>100</v>
      </c>
      <c r="L19" s="12">
        <f t="shared" si="6"/>
        <v>-1432.9778600000002</v>
      </c>
      <c r="M19" s="12">
        <f t="shared" si="2"/>
        <v>-1432.9778600000002</v>
      </c>
      <c r="N19" s="12">
        <f t="shared" si="7"/>
        <v>100</v>
      </c>
      <c r="O19" s="24">
        <f t="shared" ref="O19:O20" si="10">F19/1000</f>
        <v>-80.756289999999993</v>
      </c>
      <c r="P19" s="24" t="s">
        <v>16</v>
      </c>
      <c r="Q19" s="24" t="s">
        <v>16</v>
      </c>
      <c r="R19" s="12">
        <f t="shared" si="4"/>
        <v>-1432.9778600000002</v>
      </c>
      <c r="S19" s="12">
        <f t="shared" si="8"/>
        <v>-1432.9778600000002</v>
      </c>
      <c r="T19" s="12">
        <f t="shared" si="9"/>
        <v>100</v>
      </c>
      <c r="U19" s="4"/>
    </row>
    <row r="20" spans="1:21" ht="34.5" x14ac:dyDescent="0.25">
      <c r="A20" s="29" t="s">
        <v>499</v>
      </c>
      <c r="B20" s="82" t="s">
        <v>843</v>
      </c>
      <c r="C20" s="24">
        <v>-1432977.86</v>
      </c>
      <c r="D20" s="24">
        <v>-1432977.86</v>
      </c>
      <c r="E20" s="12">
        <f t="shared" si="0"/>
        <v>100</v>
      </c>
      <c r="F20" s="24">
        <v>-80756.289999999994</v>
      </c>
      <c r="G20" s="24" t="s">
        <v>16</v>
      </c>
      <c r="H20" s="24" t="s">
        <v>16</v>
      </c>
      <c r="I20" s="24">
        <v>-1432977.86</v>
      </c>
      <c r="J20" s="24">
        <v>-1432977.86</v>
      </c>
      <c r="K20" s="12">
        <f t="shared" si="1"/>
        <v>100</v>
      </c>
      <c r="L20" s="12">
        <f t="shared" si="6"/>
        <v>-1432.9778600000002</v>
      </c>
      <c r="M20" s="12">
        <f t="shared" si="2"/>
        <v>-1432.9778600000002</v>
      </c>
      <c r="N20" s="12">
        <f t="shared" si="7"/>
        <v>100</v>
      </c>
      <c r="O20" s="24">
        <f t="shared" si="10"/>
        <v>-80.756289999999993</v>
      </c>
      <c r="P20" s="24" t="s">
        <v>16</v>
      </c>
      <c r="Q20" s="24" t="s">
        <v>16</v>
      </c>
      <c r="R20" s="12">
        <f t="shared" si="4"/>
        <v>-1432.9778600000002</v>
      </c>
      <c r="S20" s="12">
        <f t="shared" si="8"/>
        <v>-1432.9778600000002</v>
      </c>
      <c r="T20" s="12">
        <f t="shared" si="9"/>
        <v>100</v>
      </c>
      <c r="U20" s="4"/>
    </row>
    <row r="21" spans="1:21" ht="45.75" x14ac:dyDescent="0.25">
      <c r="A21" s="29" t="s">
        <v>500</v>
      </c>
      <c r="B21" s="82" t="s">
        <v>844</v>
      </c>
      <c r="C21" s="24">
        <v>-1432977.86</v>
      </c>
      <c r="D21" s="24">
        <v>-1432977.86</v>
      </c>
      <c r="E21" s="12">
        <f t="shared" si="0"/>
        <v>100</v>
      </c>
      <c r="F21" s="24" t="s">
        <v>16</v>
      </c>
      <c r="G21" s="24" t="s">
        <v>16</v>
      </c>
      <c r="H21" s="24" t="s">
        <v>16</v>
      </c>
      <c r="I21" s="24">
        <v>-1432977.86</v>
      </c>
      <c r="J21" s="24">
        <v>-1432977.86</v>
      </c>
      <c r="K21" s="12">
        <f t="shared" si="1"/>
        <v>100</v>
      </c>
      <c r="L21" s="12">
        <f t="shared" si="6"/>
        <v>-1432.9778600000002</v>
      </c>
      <c r="M21" s="12">
        <f t="shared" si="2"/>
        <v>-1432.9778600000002</v>
      </c>
      <c r="N21" s="12">
        <f t="shared" si="7"/>
        <v>100</v>
      </c>
      <c r="O21" s="24" t="s">
        <v>16</v>
      </c>
      <c r="P21" s="24" t="s">
        <v>16</v>
      </c>
      <c r="Q21" s="24" t="s">
        <v>16</v>
      </c>
      <c r="R21" s="12">
        <f t="shared" si="4"/>
        <v>-1432.9778600000002</v>
      </c>
      <c r="S21" s="12">
        <f t="shared" si="8"/>
        <v>-1432.9778600000002</v>
      </c>
      <c r="T21" s="12">
        <f t="shared" si="9"/>
        <v>100</v>
      </c>
      <c r="U21" s="4"/>
    </row>
    <row r="22" spans="1:21" ht="45.75" x14ac:dyDescent="0.25">
      <c r="A22" s="29" t="s">
        <v>501</v>
      </c>
      <c r="B22" s="82" t="s">
        <v>845</v>
      </c>
      <c r="C22" s="24" t="s">
        <v>16</v>
      </c>
      <c r="D22" s="24" t="s">
        <v>16</v>
      </c>
      <c r="E22" s="24" t="s">
        <v>16</v>
      </c>
      <c r="F22" s="24">
        <v>-80756.289999999994</v>
      </c>
      <c r="G22" s="24" t="s">
        <v>16</v>
      </c>
      <c r="H22" s="24" t="s">
        <v>16</v>
      </c>
      <c r="I22" s="24" t="s">
        <v>16</v>
      </c>
      <c r="J22" s="24" t="s">
        <v>16</v>
      </c>
      <c r="K22" s="24" t="s">
        <v>16</v>
      </c>
      <c r="L22" s="24" t="s">
        <v>16</v>
      </c>
      <c r="M22" s="24" t="s">
        <v>16</v>
      </c>
      <c r="N22" s="24" t="s">
        <v>16</v>
      </c>
      <c r="O22" s="24">
        <f t="shared" ref="O22:O27" si="11">F22/1000</f>
        <v>-80.756289999999993</v>
      </c>
      <c r="P22" s="24" t="s">
        <v>16</v>
      </c>
      <c r="Q22" s="24" t="s">
        <v>16</v>
      </c>
      <c r="R22" s="24" t="s">
        <v>16</v>
      </c>
      <c r="S22" s="24" t="s">
        <v>16</v>
      </c>
      <c r="T22" s="24" t="s">
        <v>16</v>
      </c>
      <c r="U22" s="4"/>
    </row>
    <row r="23" spans="1:21" ht="23.25" x14ac:dyDescent="0.25">
      <c r="A23" s="29" t="s">
        <v>502</v>
      </c>
      <c r="B23" s="82" t="s">
        <v>846</v>
      </c>
      <c r="C23" s="24" t="s">
        <v>16</v>
      </c>
      <c r="D23" s="24" t="s">
        <v>16</v>
      </c>
      <c r="E23" s="24" t="s">
        <v>16</v>
      </c>
      <c r="F23" s="24">
        <v>80756.289999999994</v>
      </c>
      <c r="G23" s="24" t="s">
        <v>16</v>
      </c>
      <c r="H23" s="24" t="s">
        <v>16</v>
      </c>
      <c r="I23" s="24">
        <v>80756.289999999994</v>
      </c>
      <c r="J23" s="24" t="s">
        <v>16</v>
      </c>
      <c r="K23" s="24" t="s">
        <v>16</v>
      </c>
      <c r="L23" s="24" t="s">
        <v>16</v>
      </c>
      <c r="M23" s="24" t="s">
        <v>16</v>
      </c>
      <c r="N23" s="24" t="s">
        <v>16</v>
      </c>
      <c r="O23" s="24">
        <f t="shared" si="11"/>
        <v>80.756289999999993</v>
      </c>
      <c r="P23" s="24" t="s">
        <v>16</v>
      </c>
      <c r="Q23" s="24" t="s">
        <v>16</v>
      </c>
      <c r="R23" s="12">
        <f t="shared" ref="R23:R27" si="12">I23/1000</f>
        <v>80.756289999999993</v>
      </c>
      <c r="S23" s="24" t="s">
        <v>16</v>
      </c>
      <c r="T23" s="24" t="s">
        <v>16</v>
      </c>
      <c r="U23" s="4"/>
    </row>
    <row r="24" spans="1:21" ht="23.25" x14ac:dyDescent="0.25">
      <c r="A24" s="29" t="s">
        <v>503</v>
      </c>
      <c r="B24" s="82" t="s">
        <v>847</v>
      </c>
      <c r="C24" s="24" t="s">
        <v>16</v>
      </c>
      <c r="D24" s="24" t="s">
        <v>16</v>
      </c>
      <c r="E24" s="24" t="s">
        <v>16</v>
      </c>
      <c r="F24" s="24">
        <v>80756.289999999994</v>
      </c>
      <c r="G24" s="24" t="s">
        <v>16</v>
      </c>
      <c r="H24" s="24" t="s">
        <v>16</v>
      </c>
      <c r="I24" s="24">
        <v>80756.289999999994</v>
      </c>
      <c r="J24" s="24" t="s">
        <v>16</v>
      </c>
      <c r="K24" s="24" t="s">
        <v>16</v>
      </c>
      <c r="L24" s="24" t="s">
        <v>16</v>
      </c>
      <c r="M24" s="24" t="s">
        <v>16</v>
      </c>
      <c r="N24" s="24" t="s">
        <v>16</v>
      </c>
      <c r="O24" s="24">
        <f t="shared" si="11"/>
        <v>80.756289999999993</v>
      </c>
      <c r="P24" s="24" t="s">
        <v>16</v>
      </c>
      <c r="Q24" s="24" t="s">
        <v>16</v>
      </c>
      <c r="R24" s="12">
        <f t="shared" si="12"/>
        <v>80.756289999999993</v>
      </c>
      <c r="S24" s="24" t="s">
        <v>16</v>
      </c>
      <c r="T24" s="24" t="s">
        <v>16</v>
      </c>
      <c r="U24" s="4"/>
    </row>
    <row r="25" spans="1:21" ht="23.25" x14ac:dyDescent="0.25">
      <c r="A25" s="29" t="s">
        <v>504</v>
      </c>
      <c r="B25" s="82" t="s">
        <v>848</v>
      </c>
      <c r="C25" s="24" t="s">
        <v>16</v>
      </c>
      <c r="D25" s="24" t="s">
        <v>16</v>
      </c>
      <c r="E25" s="24" t="s">
        <v>16</v>
      </c>
      <c r="F25" s="24">
        <v>80756.289999999994</v>
      </c>
      <c r="G25" s="24" t="s">
        <v>16</v>
      </c>
      <c r="H25" s="24" t="s">
        <v>16</v>
      </c>
      <c r="I25" s="24">
        <v>80756.289999999994</v>
      </c>
      <c r="J25" s="24" t="s">
        <v>16</v>
      </c>
      <c r="K25" s="24" t="s">
        <v>16</v>
      </c>
      <c r="L25" s="24" t="s">
        <v>16</v>
      </c>
      <c r="M25" s="24" t="s">
        <v>16</v>
      </c>
      <c r="N25" s="24" t="s">
        <v>16</v>
      </c>
      <c r="O25" s="24">
        <f t="shared" si="11"/>
        <v>80.756289999999993</v>
      </c>
      <c r="P25" s="24" t="s">
        <v>16</v>
      </c>
      <c r="Q25" s="24" t="s">
        <v>16</v>
      </c>
      <c r="R25" s="12">
        <f t="shared" si="12"/>
        <v>80.756289999999993</v>
      </c>
      <c r="S25" s="24" t="s">
        <v>16</v>
      </c>
      <c r="T25" s="24" t="s">
        <v>16</v>
      </c>
      <c r="U25" s="4"/>
    </row>
    <row r="26" spans="1:21" ht="34.5" x14ac:dyDescent="0.25">
      <c r="A26" s="29" t="s">
        <v>505</v>
      </c>
      <c r="B26" s="82" t="s">
        <v>849</v>
      </c>
      <c r="C26" s="24" t="s">
        <v>16</v>
      </c>
      <c r="D26" s="24" t="s">
        <v>16</v>
      </c>
      <c r="E26" s="24" t="s">
        <v>16</v>
      </c>
      <c r="F26" s="24">
        <v>80756.289999999994</v>
      </c>
      <c r="G26" s="24" t="s">
        <v>16</v>
      </c>
      <c r="H26" s="24" t="s">
        <v>16</v>
      </c>
      <c r="I26" s="24">
        <v>80756.289999999994</v>
      </c>
      <c r="J26" s="24" t="s">
        <v>16</v>
      </c>
      <c r="K26" s="24" t="s">
        <v>16</v>
      </c>
      <c r="L26" s="24" t="s">
        <v>16</v>
      </c>
      <c r="M26" s="24" t="s">
        <v>16</v>
      </c>
      <c r="N26" s="24" t="s">
        <v>16</v>
      </c>
      <c r="O26" s="24">
        <f t="shared" si="11"/>
        <v>80.756289999999993</v>
      </c>
      <c r="P26" s="24" t="s">
        <v>16</v>
      </c>
      <c r="Q26" s="24" t="s">
        <v>16</v>
      </c>
      <c r="R26" s="12">
        <f t="shared" si="12"/>
        <v>80.756289999999993</v>
      </c>
      <c r="S26" s="24" t="s">
        <v>16</v>
      </c>
      <c r="T26" s="24" t="s">
        <v>16</v>
      </c>
      <c r="U26" s="4"/>
    </row>
    <row r="27" spans="1:21" ht="45.75" x14ac:dyDescent="0.25">
      <c r="A27" s="29" t="s">
        <v>506</v>
      </c>
      <c r="B27" s="82" t="s">
        <v>850</v>
      </c>
      <c r="C27" s="24" t="s">
        <v>16</v>
      </c>
      <c r="D27" s="24" t="s">
        <v>16</v>
      </c>
      <c r="E27" s="24" t="s">
        <v>16</v>
      </c>
      <c r="F27" s="24">
        <v>80756.289999999994</v>
      </c>
      <c r="G27" s="24" t="s">
        <v>16</v>
      </c>
      <c r="H27" s="24" t="s">
        <v>16</v>
      </c>
      <c r="I27" s="24">
        <v>80756.289999999994</v>
      </c>
      <c r="J27" s="24" t="s">
        <v>16</v>
      </c>
      <c r="K27" s="24" t="s">
        <v>16</v>
      </c>
      <c r="L27" s="24" t="s">
        <v>16</v>
      </c>
      <c r="M27" s="24" t="s">
        <v>16</v>
      </c>
      <c r="N27" s="24" t="s">
        <v>16</v>
      </c>
      <c r="O27" s="24">
        <f t="shared" si="11"/>
        <v>80.756289999999993</v>
      </c>
      <c r="P27" s="24" t="s">
        <v>16</v>
      </c>
      <c r="Q27" s="24" t="s">
        <v>16</v>
      </c>
      <c r="R27" s="12">
        <f t="shared" si="12"/>
        <v>80.756289999999993</v>
      </c>
      <c r="S27" s="24" t="s">
        <v>16</v>
      </c>
      <c r="T27" s="24" t="s">
        <v>16</v>
      </c>
      <c r="U27" s="4"/>
    </row>
    <row r="28" spans="1:21" ht="19.5" customHeight="1" x14ac:dyDescent="0.25">
      <c r="A28" s="29" t="s">
        <v>15</v>
      </c>
      <c r="B28" s="32" t="s">
        <v>507</v>
      </c>
      <c r="C28" s="24" t="s">
        <v>16</v>
      </c>
      <c r="D28" s="24" t="s">
        <v>16</v>
      </c>
      <c r="E28" s="24" t="s">
        <v>16</v>
      </c>
      <c r="F28" s="24" t="s">
        <v>16</v>
      </c>
      <c r="G28" s="24" t="s">
        <v>16</v>
      </c>
      <c r="H28" s="24" t="s">
        <v>16</v>
      </c>
      <c r="I28" s="24" t="s">
        <v>16</v>
      </c>
      <c r="J28" s="24" t="s">
        <v>16</v>
      </c>
      <c r="K28" s="24" t="s">
        <v>16</v>
      </c>
      <c r="L28" s="24" t="s">
        <v>16</v>
      </c>
      <c r="M28" s="24" t="s">
        <v>16</v>
      </c>
      <c r="N28" s="24" t="s">
        <v>16</v>
      </c>
      <c r="O28" s="24" t="s">
        <v>16</v>
      </c>
      <c r="P28" s="24" t="s">
        <v>16</v>
      </c>
      <c r="Q28" s="24" t="s">
        <v>16</v>
      </c>
      <c r="R28" s="24" t="s">
        <v>16</v>
      </c>
      <c r="S28" s="24" t="s">
        <v>16</v>
      </c>
      <c r="T28" s="24" t="s">
        <v>16</v>
      </c>
      <c r="U28" s="4"/>
    </row>
    <row r="29" spans="1:21" ht="15" customHeight="1" x14ac:dyDescent="0.25">
      <c r="A29" s="14"/>
      <c r="B29" s="33" t="s">
        <v>496</v>
      </c>
      <c r="C29" s="14"/>
      <c r="D29" s="14"/>
      <c r="E29" s="14"/>
      <c r="F29" s="14"/>
      <c r="G29" s="14"/>
      <c r="H29" s="107" t="s">
        <v>16</v>
      </c>
      <c r="I29" s="14"/>
      <c r="J29" s="14"/>
      <c r="K29" s="14"/>
      <c r="L29" s="14"/>
      <c r="M29" s="114"/>
      <c r="N29" s="14"/>
      <c r="O29" s="14"/>
      <c r="P29" s="14"/>
      <c r="Q29" s="107" t="s">
        <v>16</v>
      </c>
      <c r="R29" s="14"/>
      <c r="S29" s="14"/>
      <c r="T29" s="14"/>
      <c r="U29" s="4"/>
    </row>
    <row r="30" spans="1:21" ht="18.75" customHeight="1" x14ac:dyDescent="0.25">
      <c r="A30" s="29" t="s">
        <v>15</v>
      </c>
      <c r="B30" s="104" t="s">
        <v>508</v>
      </c>
      <c r="C30" s="24">
        <v>30527442.07</v>
      </c>
      <c r="D30" s="24">
        <v>-11358566.85</v>
      </c>
      <c r="E30" s="105">
        <f t="shared" ref="E30:E43" si="13">D30/C30*100</f>
        <v>-37.207725507936736</v>
      </c>
      <c r="F30" s="24" t="s">
        <v>16</v>
      </c>
      <c r="G30" s="24" t="s">
        <v>16</v>
      </c>
      <c r="H30" s="24" t="s">
        <v>16</v>
      </c>
      <c r="I30" s="24">
        <v>24993330.969999999</v>
      </c>
      <c r="J30" s="24">
        <v>-15970820.42</v>
      </c>
      <c r="K30" s="105">
        <f t="shared" ref="K30:K36" si="14">J30/I30*100</f>
        <v>-63.900327808126491</v>
      </c>
      <c r="L30" s="105">
        <f t="shared" ref="L30:L43" si="15">C30/1000</f>
        <v>30527.442070000001</v>
      </c>
      <c r="M30" s="105">
        <f t="shared" ref="M30:M42" si="16">D30/1000</f>
        <v>-11358.566849999999</v>
      </c>
      <c r="N30" s="105">
        <f t="shared" ref="N30:N43" si="17">M30/L30*100</f>
        <v>-37.207725507936729</v>
      </c>
      <c r="O30" s="24" t="s">
        <v>16</v>
      </c>
      <c r="P30" s="24" t="s">
        <v>16</v>
      </c>
      <c r="Q30" s="24" t="s">
        <v>16</v>
      </c>
      <c r="R30" s="105">
        <f t="shared" ref="R30:R36" si="18">I30/1000</f>
        <v>24993.330969999999</v>
      </c>
      <c r="S30" s="105">
        <f t="shared" ref="S30:S36" si="19">J30/1000</f>
        <v>-15970.82042</v>
      </c>
      <c r="T30" s="105">
        <f t="shared" ref="T30:T36" si="20">S30/R30*100</f>
        <v>-63.900327808126491</v>
      </c>
      <c r="U30" s="4"/>
    </row>
    <row r="31" spans="1:21" ht="23.25" x14ac:dyDescent="0.25">
      <c r="A31" s="29" t="s">
        <v>509</v>
      </c>
      <c r="B31" s="82" t="s">
        <v>851</v>
      </c>
      <c r="C31" s="24">
        <v>30527442.07</v>
      </c>
      <c r="D31" s="24">
        <v>-11358566.85</v>
      </c>
      <c r="E31" s="12">
        <f t="shared" si="13"/>
        <v>-37.207725507936736</v>
      </c>
      <c r="F31" s="24" t="s">
        <v>16</v>
      </c>
      <c r="G31" s="24" t="s">
        <v>16</v>
      </c>
      <c r="H31" s="24" t="s">
        <v>16</v>
      </c>
      <c r="I31" s="24">
        <v>24993330.969999999</v>
      </c>
      <c r="J31" s="24">
        <v>-15970820.42</v>
      </c>
      <c r="K31" s="12">
        <f t="shared" si="14"/>
        <v>-63.900327808126491</v>
      </c>
      <c r="L31" s="12">
        <f t="shared" si="15"/>
        <v>30527.442070000001</v>
      </c>
      <c r="M31" s="12">
        <f t="shared" si="16"/>
        <v>-11358.566849999999</v>
      </c>
      <c r="N31" s="12">
        <f t="shared" si="17"/>
        <v>-37.207725507936729</v>
      </c>
      <c r="O31" s="24" t="s">
        <v>16</v>
      </c>
      <c r="P31" s="24" t="s">
        <v>16</v>
      </c>
      <c r="Q31" s="24" t="s">
        <v>16</v>
      </c>
      <c r="R31" s="12">
        <f t="shared" si="18"/>
        <v>24993.330969999999</v>
      </c>
      <c r="S31" s="12">
        <f t="shared" si="19"/>
        <v>-15970.82042</v>
      </c>
      <c r="T31" s="12">
        <f t="shared" si="20"/>
        <v>-63.900327808126491</v>
      </c>
      <c r="U31" s="4"/>
    </row>
    <row r="32" spans="1:21" ht="18" customHeight="1" x14ac:dyDescent="0.25">
      <c r="A32" s="29" t="s">
        <v>15</v>
      </c>
      <c r="B32" s="32" t="s">
        <v>510</v>
      </c>
      <c r="C32" s="24">
        <v>-720622171.24000001</v>
      </c>
      <c r="D32" s="24">
        <v>-526659916.92000002</v>
      </c>
      <c r="E32" s="12">
        <f t="shared" si="13"/>
        <v>73.084056796886742</v>
      </c>
      <c r="F32" s="24">
        <v>-56931221.530000001</v>
      </c>
      <c r="G32" s="24">
        <v>-42034235.340000004</v>
      </c>
      <c r="H32" s="24">
        <f>G32/F32*100</f>
        <v>73.833362802254285</v>
      </c>
      <c r="I32" s="24">
        <v>-675141845.10000002</v>
      </c>
      <c r="J32" s="24">
        <v>-493082381.75</v>
      </c>
      <c r="K32" s="12">
        <f t="shared" si="14"/>
        <v>73.033894333266531</v>
      </c>
      <c r="L32" s="12">
        <f t="shared" si="15"/>
        <v>-720622.17124000005</v>
      </c>
      <c r="M32" s="12">
        <f t="shared" si="16"/>
        <v>-526659.91691999999</v>
      </c>
      <c r="N32" s="12">
        <f t="shared" si="17"/>
        <v>73.084056796886728</v>
      </c>
      <c r="O32" s="24">
        <f t="shared" ref="O32:O43" si="21">F32/1000</f>
        <v>-56931.221530000003</v>
      </c>
      <c r="P32" s="24">
        <f>G32/1000</f>
        <v>-42034.235340000007</v>
      </c>
      <c r="Q32" s="24">
        <f>P32/O32*100</f>
        <v>73.833362802254285</v>
      </c>
      <c r="R32" s="12">
        <f t="shared" si="18"/>
        <v>-675141.84510000004</v>
      </c>
      <c r="S32" s="12">
        <f t="shared" si="19"/>
        <v>-493082.38175</v>
      </c>
      <c r="T32" s="12">
        <f t="shared" si="20"/>
        <v>73.033894333266531</v>
      </c>
      <c r="U32" s="4"/>
    </row>
    <row r="33" spans="1:21" x14ac:dyDescent="0.25">
      <c r="A33" s="29" t="s">
        <v>511</v>
      </c>
      <c r="B33" s="82" t="s">
        <v>852</v>
      </c>
      <c r="C33" s="24">
        <v>-720622171.24000001</v>
      </c>
      <c r="D33" s="24">
        <v>-526659916.92000002</v>
      </c>
      <c r="E33" s="12">
        <f t="shared" si="13"/>
        <v>73.084056796886742</v>
      </c>
      <c r="F33" s="24">
        <v>-56931221.530000001</v>
      </c>
      <c r="G33" s="24">
        <v>-42034235.340000004</v>
      </c>
      <c r="H33" s="24">
        <f t="shared" ref="H33:H43" si="22">G33/F33*100</f>
        <v>73.833362802254285</v>
      </c>
      <c r="I33" s="24">
        <v>-675141845.10000002</v>
      </c>
      <c r="J33" s="24">
        <v>-493082381.75</v>
      </c>
      <c r="K33" s="12">
        <f t="shared" si="14"/>
        <v>73.033894333266531</v>
      </c>
      <c r="L33" s="12">
        <f t="shared" si="15"/>
        <v>-720622.17124000005</v>
      </c>
      <c r="M33" s="12">
        <f t="shared" si="16"/>
        <v>-526659.91691999999</v>
      </c>
      <c r="N33" s="12">
        <f t="shared" si="17"/>
        <v>73.084056796886728</v>
      </c>
      <c r="O33" s="24">
        <f t="shared" si="21"/>
        <v>-56931.221530000003</v>
      </c>
      <c r="P33" s="24">
        <f t="shared" ref="P33:P43" si="23">G33/1000</f>
        <v>-42034.235340000007</v>
      </c>
      <c r="Q33" s="24">
        <f t="shared" ref="Q33:Q43" si="24">P33/O33*100</f>
        <v>73.833362802254285</v>
      </c>
      <c r="R33" s="12">
        <f t="shared" si="18"/>
        <v>-675141.84510000004</v>
      </c>
      <c r="S33" s="12">
        <f t="shared" si="19"/>
        <v>-493082.38175</v>
      </c>
      <c r="T33" s="12">
        <f t="shared" si="20"/>
        <v>73.033894333266531</v>
      </c>
      <c r="U33" s="4"/>
    </row>
    <row r="34" spans="1:21" x14ac:dyDescent="0.25">
      <c r="A34" s="29" t="s">
        <v>512</v>
      </c>
      <c r="B34" s="82" t="s">
        <v>853</v>
      </c>
      <c r="C34" s="24">
        <v>-720622171.24000001</v>
      </c>
      <c r="D34" s="24">
        <v>-526659916.92000002</v>
      </c>
      <c r="E34" s="12">
        <f t="shared" si="13"/>
        <v>73.084056796886742</v>
      </c>
      <c r="F34" s="24">
        <v>-56931221.530000001</v>
      </c>
      <c r="G34" s="24">
        <v>-42034235.340000004</v>
      </c>
      <c r="H34" s="24">
        <f t="shared" si="22"/>
        <v>73.833362802254285</v>
      </c>
      <c r="I34" s="24">
        <v>-675141845.10000002</v>
      </c>
      <c r="J34" s="24">
        <v>-493082381.75</v>
      </c>
      <c r="K34" s="12">
        <f t="shared" si="14"/>
        <v>73.033894333266531</v>
      </c>
      <c r="L34" s="12">
        <f t="shared" si="15"/>
        <v>-720622.17124000005</v>
      </c>
      <c r="M34" s="12">
        <f t="shared" si="16"/>
        <v>-526659.91691999999</v>
      </c>
      <c r="N34" s="12">
        <f t="shared" si="17"/>
        <v>73.084056796886728</v>
      </c>
      <c r="O34" s="24">
        <f t="shared" si="21"/>
        <v>-56931.221530000003</v>
      </c>
      <c r="P34" s="24">
        <f t="shared" si="23"/>
        <v>-42034.235340000007</v>
      </c>
      <c r="Q34" s="24">
        <f t="shared" si="24"/>
        <v>73.833362802254285</v>
      </c>
      <c r="R34" s="12">
        <f t="shared" si="18"/>
        <v>-675141.84510000004</v>
      </c>
      <c r="S34" s="12">
        <f t="shared" si="19"/>
        <v>-493082.38175</v>
      </c>
      <c r="T34" s="12">
        <f t="shared" si="20"/>
        <v>73.033894333266531</v>
      </c>
      <c r="U34" s="4"/>
    </row>
    <row r="35" spans="1:21" ht="23.25" x14ac:dyDescent="0.25">
      <c r="A35" s="29" t="s">
        <v>513</v>
      </c>
      <c r="B35" s="82" t="s">
        <v>854</v>
      </c>
      <c r="C35" s="24">
        <v>-720622171.24000001</v>
      </c>
      <c r="D35" s="24">
        <v>-526659916.92000002</v>
      </c>
      <c r="E35" s="12">
        <f t="shared" si="13"/>
        <v>73.084056796886742</v>
      </c>
      <c r="F35" s="24">
        <v>-56931221.530000001</v>
      </c>
      <c r="G35" s="24">
        <v>-42034235.340000004</v>
      </c>
      <c r="H35" s="24">
        <f t="shared" si="22"/>
        <v>73.833362802254285</v>
      </c>
      <c r="I35" s="24">
        <v>-675141845.10000002</v>
      </c>
      <c r="J35" s="24">
        <v>-493082381.75</v>
      </c>
      <c r="K35" s="12">
        <f t="shared" si="14"/>
        <v>73.033894333266531</v>
      </c>
      <c r="L35" s="12">
        <f t="shared" si="15"/>
        <v>-720622.17124000005</v>
      </c>
      <c r="M35" s="12">
        <f t="shared" si="16"/>
        <v>-526659.91691999999</v>
      </c>
      <c r="N35" s="12">
        <f t="shared" si="17"/>
        <v>73.084056796886728</v>
      </c>
      <c r="O35" s="24">
        <f t="shared" si="21"/>
        <v>-56931.221530000003</v>
      </c>
      <c r="P35" s="24">
        <f t="shared" si="23"/>
        <v>-42034.235340000007</v>
      </c>
      <c r="Q35" s="24">
        <f t="shared" si="24"/>
        <v>73.833362802254285</v>
      </c>
      <c r="R35" s="12">
        <f t="shared" si="18"/>
        <v>-675141.84510000004</v>
      </c>
      <c r="S35" s="12">
        <f t="shared" si="19"/>
        <v>-493082.38175</v>
      </c>
      <c r="T35" s="12">
        <f t="shared" si="20"/>
        <v>73.033894333266531</v>
      </c>
      <c r="U35" s="4"/>
    </row>
    <row r="36" spans="1:21" ht="23.25" x14ac:dyDescent="0.25">
      <c r="A36" s="29" t="s">
        <v>514</v>
      </c>
      <c r="B36" s="82" t="s">
        <v>856</v>
      </c>
      <c r="C36" s="24">
        <v>-674956988.80999994</v>
      </c>
      <c r="D36" s="24">
        <v>-493042381.75</v>
      </c>
      <c r="E36" s="12">
        <f t="shared" si="13"/>
        <v>73.047970452053676</v>
      </c>
      <c r="F36" s="24">
        <v>-184856.29</v>
      </c>
      <c r="G36" s="24">
        <v>-40000</v>
      </c>
      <c r="H36" s="24">
        <f t="shared" si="22"/>
        <v>21.638430588431692</v>
      </c>
      <c r="I36" s="24">
        <v>-675141845.10000002</v>
      </c>
      <c r="J36" s="24">
        <v>-493082381.75</v>
      </c>
      <c r="K36" s="12">
        <f t="shared" si="14"/>
        <v>73.033894333266531</v>
      </c>
      <c r="L36" s="12">
        <f t="shared" si="15"/>
        <v>-674956.98880999989</v>
      </c>
      <c r="M36" s="12">
        <f t="shared" si="16"/>
        <v>-493042.38175</v>
      </c>
      <c r="N36" s="12">
        <f t="shared" si="17"/>
        <v>73.047970452053676</v>
      </c>
      <c r="O36" s="24">
        <f t="shared" si="21"/>
        <v>-184.85629</v>
      </c>
      <c r="P36" s="24">
        <f t="shared" si="23"/>
        <v>-40</v>
      </c>
      <c r="Q36" s="24">
        <f t="shared" si="24"/>
        <v>21.638430588431696</v>
      </c>
      <c r="R36" s="12">
        <f t="shared" si="18"/>
        <v>-675141.84510000004</v>
      </c>
      <c r="S36" s="12">
        <f t="shared" si="19"/>
        <v>-493082.38175</v>
      </c>
      <c r="T36" s="12">
        <f t="shared" si="20"/>
        <v>73.033894333266531</v>
      </c>
      <c r="U36" s="4"/>
    </row>
    <row r="37" spans="1:21" ht="23.25" x14ac:dyDescent="0.25">
      <c r="A37" s="29" t="s">
        <v>515</v>
      </c>
      <c r="B37" s="82" t="s">
        <v>855</v>
      </c>
      <c r="C37" s="24">
        <v>-45665182.43</v>
      </c>
      <c r="D37" s="24">
        <v>-33617535.170000002</v>
      </c>
      <c r="E37" s="12">
        <f t="shared" si="13"/>
        <v>73.617433197671346</v>
      </c>
      <c r="F37" s="24">
        <v>-56746365.240000002</v>
      </c>
      <c r="G37" s="24">
        <v>-41994235.340000004</v>
      </c>
      <c r="H37" s="24">
        <f t="shared" si="22"/>
        <v>74.003392397718969</v>
      </c>
      <c r="I37" s="24" t="s">
        <v>16</v>
      </c>
      <c r="J37" s="24" t="s">
        <v>16</v>
      </c>
      <c r="K37" s="24" t="s">
        <v>16</v>
      </c>
      <c r="L37" s="12">
        <f t="shared" si="15"/>
        <v>-45665.182430000001</v>
      </c>
      <c r="M37" s="12">
        <f t="shared" si="16"/>
        <v>-33617.535170000003</v>
      </c>
      <c r="N37" s="12">
        <f t="shared" si="17"/>
        <v>73.617433197671346</v>
      </c>
      <c r="O37" s="24">
        <f t="shared" si="21"/>
        <v>-56746.365239999999</v>
      </c>
      <c r="P37" s="24">
        <f t="shared" si="23"/>
        <v>-41994.235340000007</v>
      </c>
      <c r="Q37" s="24">
        <f t="shared" si="24"/>
        <v>74.003392397718983</v>
      </c>
      <c r="R37" s="24" t="s">
        <v>16</v>
      </c>
      <c r="S37" s="24" t="s">
        <v>16</v>
      </c>
      <c r="T37" s="24" t="s">
        <v>16</v>
      </c>
      <c r="U37" s="4"/>
    </row>
    <row r="38" spans="1:21" ht="19.5" customHeight="1" x14ac:dyDescent="0.25">
      <c r="A38" s="29" t="s">
        <v>15</v>
      </c>
      <c r="B38" s="104" t="s">
        <v>516</v>
      </c>
      <c r="C38" s="24">
        <v>751149613.30999994</v>
      </c>
      <c r="D38" s="24">
        <v>515301350.06999999</v>
      </c>
      <c r="E38" s="12">
        <f t="shared" si="13"/>
        <v>68.601692783849543</v>
      </c>
      <c r="F38" s="24">
        <v>56931221.530000001</v>
      </c>
      <c r="G38" s="24">
        <v>42034235.340000004</v>
      </c>
      <c r="H38" s="24">
        <f t="shared" si="22"/>
        <v>73.833362802254285</v>
      </c>
      <c r="I38" s="24">
        <v>700135176.07000005</v>
      </c>
      <c r="J38" s="24">
        <v>477111561.32999998</v>
      </c>
      <c r="K38" s="12">
        <f t="shared" ref="K38:K42" si="25">J38/I38*100</f>
        <v>68.145634962682976</v>
      </c>
      <c r="L38" s="12">
        <f t="shared" si="15"/>
        <v>751149.61330999993</v>
      </c>
      <c r="M38" s="12">
        <f t="shared" si="16"/>
        <v>515301.35006999999</v>
      </c>
      <c r="N38" s="12">
        <f t="shared" si="17"/>
        <v>68.601692783849543</v>
      </c>
      <c r="O38" s="24">
        <f t="shared" si="21"/>
        <v>56931.221530000003</v>
      </c>
      <c r="P38" s="24">
        <f t="shared" si="23"/>
        <v>42034.235340000007</v>
      </c>
      <c r="Q38" s="24">
        <f t="shared" si="24"/>
        <v>73.833362802254285</v>
      </c>
      <c r="R38" s="12">
        <f t="shared" ref="R38:R42" si="26">I38/1000</f>
        <v>700135.17607000005</v>
      </c>
      <c r="S38" s="12">
        <f t="shared" ref="S38:S42" si="27">J38/1000</f>
        <v>477111.56133</v>
      </c>
      <c r="T38" s="12">
        <f t="shared" ref="T38:T42" si="28">S38/R38*100</f>
        <v>68.145634962682976</v>
      </c>
      <c r="U38" s="4"/>
    </row>
    <row r="39" spans="1:21" x14ac:dyDescent="0.25">
      <c r="A39" s="29" t="s">
        <v>517</v>
      </c>
      <c r="B39" s="82" t="s">
        <v>857</v>
      </c>
      <c r="C39" s="24">
        <v>751149613.30999994</v>
      </c>
      <c r="D39" s="24">
        <v>515301350.06999999</v>
      </c>
      <c r="E39" s="12">
        <f t="shared" si="13"/>
        <v>68.601692783849543</v>
      </c>
      <c r="F39" s="24">
        <v>56931221.530000001</v>
      </c>
      <c r="G39" s="24">
        <v>42034235.340000004</v>
      </c>
      <c r="H39" s="24">
        <f t="shared" si="22"/>
        <v>73.833362802254285</v>
      </c>
      <c r="I39" s="24">
        <v>700135176.07000005</v>
      </c>
      <c r="J39" s="24">
        <v>477111561.32999998</v>
      </c>
      <c r="K39" s="12">
        <f t="shared" si="25"/>
        <v>68.145634962682976</v>
      </c>
      <c r="L39" s="12">
        <f t="shared" si="15"/>
        <v>751149.61330999993</v>
      </c>
      <c r="M39" s="12">
        <f t="shared" si="16"/>
        <v>515301.35006999999</v>
      </c>
      <c r="N39" s="12">
        <f t="shared" si="17"/>
        <v>68.601692783849543</v>
      </c>
      <c r="O39" s="24">
        <f t="shared" si="21"/>
        <v>56931.221530000003</v>
      </c>
      <c r="P39" s="24">
        <f t="shared" si="23"/>
        <v>42034.235340000007</v>
      </c>
      <c r="Q39" s="24">
        <f t="shared" si="24"/>
        <v>73.833362802254285</v>
      </c>
      <c r="R39" s="12">
        <f t="shared" si="26"/>
        <v>700135.17607000005</v>
      </c>
      <c r="S39" s="12">
        <f t="shared" si="27"/>
        <v>477111.56133</v>
      </c>
      <c r="T39" s="12">
        <f t="shared" si="28"/>
        <v>68.145634962682976</v>
      </c>
      <c r="U39" s="4"/>
    </row>
    <row r="40" spans="1:21" x14ac:dyDescent="0.25">
      <c r="A40" s="29" t="s">
        <v>518</v>
      </c>
      <c r="B40" s="82" t="s">
        <v>858</v>
      </c>
      <c r="C40" s="24">
        <v>751149613.30999994</v>
      </c>
      <c r="D40" s="24">
        <v>515301350.06999999</v>
      </c>
      <c r="E40" s="12">
        <f t="shared" si="13"/>
        <v>68.601692783849543</v>
      </c>
      <c r="F40" s="24">
        <v>56931221.530000001</v>
      </c>
      <c r="G40" s="24">
        <v>42034235.340000004</v>
      </c>
      <c r="H40" s="24">
        <f t="shared" si="22"/>
        <v>73.833362802254285</v>
      </c>
      <c r="I40" s="24">
        <v>700135176.07000005</v>
      </c>
      <c r="J40" s="24">
        <v>477111561.32999998</v>
      </c>
      <c r="K40" s="12">
        <f t="shared" si="25"/>
        <v>68.145634962682976</v>
      </c>
      <c r="L40" s="12">
        <f t="shared" si="15"/>
        <v>751149.61330999993</v>
      </c>
      <c r="M40" s="12">
        <f t="shared" si="16"/>
        <v>515301.35006999999</v>
      </c>
      <c r="N40" s="12">
        <f t="shared" si="17"/>
        <v>68.601692783849543</v>
      </c>
      <c r="O40" s="24">
        <f t="shared" si="21"/>
        <v>56931.221530000003</v>
      </c>
      <c r="P40" s="24">
        <f t="shared" si="23"/>
        <v>42034.235340000007</v>
      </c>
      <c r="Q40" s="24">
        <f t="shared" si="24"/>
        <v>73.833362802254285</v>
      </c>
      <c r="R40" s="12">
        <f t="shared" si="26"/>
        <v>700135.17607000005</v>
      </c>
      <c r="S40" s="12">
        <f t="shared" si="27"/>
        <v>477111.56133</v>
      </c>
      <c r="T40" s="12">
        <f t="shared" si="28"/>
        <v>68.145634962682976</v>
      </c>
      <c r="U40" s="4"/>
    </row>
    <row r="41" spans="1:21" ht="23.25" x14ac:dyDescent="0.25">
      <c r="A41" s="29" t="s">
        <v>519</v>
      </c>
      <c r="B41" s="82" t="s">
        <v>859</v>
      </c>
      <c r="C41" s="24">
        <v>751149613.30999994</v>
      </c>
      <c r="D41" s="24">
        <v>515301350.06999999</v>
      </c>
      <c r="E41" s="12">
        <f t="shared" si="13"/>
        <v>68.601692783849543</v>
      </c>
      <c r="F41" s="24">
        <v>56931221.530000001</v>
      </c>
      <c r="G41" s="24">
        <v>42034235.340000004</v>
      </c>
      <c r="H41" s="24">
        <f t="shared" si="22"/>
        <v>73.833362802254285</v>
      </c>
      <c r="I41" s="24">
        <v>700135176.07000005</v>
      </c>
      <c r="J41" s="24">
        <v>477111561.32999998</v>
      </c>
      <c r="K41" s="12">
        <f t="shared" si="25"/>
        <v>68.145634962682976</v>
      </c>
      <c r="L41" s="12">
        <f t="shared" si="15"/>
        <v>751149.61330999993</v>
      </c>
      <c r="M41" s="12">
        <f t="shared" si="16"/>
        <v>515301.35006999999</v>
      </c>
      <c r="N41" s="12">
        <f t="shared" si="17"/>
        <v>68.601692783849543</v>
      </c>
      <c r="O41" s="24">
        <f t="shared" si="21"/>
        <v>56931.221530000003</v>
      </c>
      <c r="P41" s="24">
        <f t="shared" si="23"/>
        <v>42034.235340000007</v>
      </c>
      <c r="Q41" s="24">
        <f t="shared" si="24"/>
        <v>73.833362802254285</v>
      </c>
      <c r="R41" s="12">
        <f t="shared" si="26"/>
        <v>700135.17607000005</v>
      </c>
      <c r="S41" s="12">
        <f t="shared" si="27"/>
        <v>477111.56133</v>
      </c>
      <c r="T41" s="12">
        <f t="shared" si="28"/>
        <v>68.145634962682976</v>
      </c>
      <c r="U41" s="4"/>
    </row>
    <row r="42" spans="1:21" ht="23.25" x14ac:dyDescent="0.25">
      <c r="A42" s="29" t="s">
        <v>520</v>
      </c>
      <c r="B42" s="82" t="s">
        <v>860</v>
      </c>
      <c r="C42" s="24">
        <v>643388810.83000004</v>
      </c>
      <c r="D42" s="24">
        <v>477071561.32999998</v>
      </c>
      <c r="E42" s="12">
        <f t="shared" si="13"/>
        <v>74.149806975125443</v>
      </c>
      <c r="F42" s="24">
        <v>56746365.240000002</v>
      </c>
      <c r="G42" s="24">
        <v>40000</v>
      </c>
      <c r="H42" s="24">
        <f t="shared" si="22"/>
        <v>7.0489096228148126E-2</v>
      </c>
      <c r="I42" s="24">
        <v>700135176.07000005</v>
      </c>
      <c r="J42" s="24">
        <v>477111561.32999998</v>
      </c>
      <c r="K42" s="12">
        <f t="shared" si="25"/>
        <v>68.145634962682976</v>
      </c>
      <c r="L42" s="12">
        <f t="shared" si="15"/>
        <v>643388.81083000009</v>
      </c>
      <c r="M42" s="12">
        <f t="shared" si="16"/>
        <v>477071.56133</v>
      </c>
      <c r="N42" s="12">
        <f t="shared" si="17"/>
        <v>74.149806975125429</v>
      </c>
      <c r="O42" s="24">
        <f t="shared" si="21"/>
        <v>56746.365239999999</v>
      </c>
      <c r="P42" s="24">
        <f t="shared" si="23"/>
        <v>40</v>
      </c>
      <c r="Q42" s="24">
        <f t="shared" si="24"/>
        <v>7.0489096228148126E-2</v>
      </c>
      <c r="R42" s="12">
        <f t="shared" si="26"/>
        <v>700135.17607000005</v>
      </c>
      <c r="S42" s="12">
        <f t="shared" si="27"/>
        <v>477111.56133</v>
      </c>
      <c r="T42" s="12">
        <f t="shared" si="28"/>
        <v>68.145634962682976</v>
      </c>
      <c r="U42" s="4"/>
    </row>
    <row r="43" spans="1:21" ht="24" thickBot="1" x14ac:dyDescent="0.3">
      <c r="A43" s="29" t="s">
        <v>521</v>
      </c>
      <c r="B43" s="82" t="s">
        <v>861</v>
      </c>
      <c r="C43" s="24">
        <v>107760802.48</v>
      </c>
      <c r="D43" s="24">
        <v>38229788.740000002</v>
      </c>
      <c r="E43" s="12">
        <f t="shared" si="13"/>
        <v>35.476525656994163</v>
      </c>
      <c r="F43" s="24">
        <v>184856.29</v>
      </c>
      <c r="G43" s="24">
        <v>41994235.340000004</v>
      </c>
      <c r="H43" s="24">
        <f t="shared" si="22"/>
        <v>22717.233662971383</v>
      </c>
      <c r="I43" s="24" t="s">
        <v>16</v>
      </c>
      <c r="J43" s="24" t="s">
        <v>16</v>
      </c>
      <c r="K43" s="24" t="s">
        <v>16</v>
      </c>
      <c r="L43" s="12">
        <f t="shared" si="15"/>
        <v>107760.80248</v>
      </c>
      <c r="M43" s="12">
        <f>D43/1000</f>
        <v>38229.788740000004</v>
      </c>
      <c r="N43" s="12">
        <f t="shared" si="17"/>
        <v>35.476525656994163</v>
      </c>
      <c r="O43" s="24">
        <f t="shared" si="21"/>
        <v>184.85629</v>
      </c>
      <c r="P43" s="24">
        <f t="shared" si="23"/>
        <v>41994.235340000007</v>
      </c>
      <c r="Q43" s="24">
        <f t="shared" si="24"/>
        <v>22717.233662971383</v>
      </c>
      <c r="R43" s="24" t="s">
        <v>16</v>
      </c>
      <c r="S43" s="24" t="s">
        <v>16</v>
      </c>
      <c r="T43" s="24" t="s">
        <v>16</v>
      </c>
      <c r="U43" s="4"/>
    </row>
    <row r="44" spans="1:21" ht="12.95" customHeight="1" x14ac:dyDescent="0.25">
      <c r="A44" s="28"/>
      <c r="B44" s="3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4"/>
    </row>
    <row r="45" spans="1:21" ht="12.95" customHeight="1" x14ac:dyDescent="0.25">
      <c r="A45" s="6"/>
      <c r="B45" s="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4"/>
    </row>
  </sheetData>
  <mergeCells count="3">
    <mergeCell ref="A7:T7"/>
    <mergeCell ref="A8:T8"/>
    <mergeCell ref="A9:T9"/>
  </mergeCells>
  <pageMargins left="0.70866141732283472" right="0.70866141732283472" top="0.74803149606299213" bottom="0.74803149606299213" header="0.31496062992125984" footer="0.31496062992125984"/>
  <pageSetup paperSize="9" scale="69" fitToHeight="2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B7A2EB8-3BDE-4807-8AE5-0C72C25E6D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Испр. доходы</vt:lpstr>
      <vt:lpstr>Испр. расходы</vt:lpstr>
      <vt:lpstr>Испр. источ</vt:lpstr>
      <vt:lpstr>'Испр. доходы'!Заголовки_для_печати</vt:lpstr>
      <vt:lpstr>'Испр. источ'!Заголовки_для_печати</vt:lpstr>
      <vt:lpstr>'Испр. расходы'!Заголовки_для_печати</vt:lpstr>
      <vt:lpstr>'Испр. доходы'!Область_печати</vt:lpstr>
      <vt:lpstr>'Испр. источ'!Область_печати</vt:lpstr>
      <vt:lpstr>'Испр. расходы'!Область_печати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Андронова</dc:creator>
  <cp:lastModifiedBy>Татьяна Андронова</cp:lastModifiedBy>
  <cp:lastPrinted>2023-10-31T10:54:29Z</cp:lastPrinted>
  <dcterms:created xsi:type="dcterms:W3CDTF">2023-10-30T13:05:11Z</dcterms:created>
  <dcterms:modified xsi:type="dcterms:W3CDTF">2023-11-02T05:53:59Z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0503317G_20220101.xlsx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f09003_01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